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5480" windowHeight="11640" tabRatio="867" firstSheet="5" activeTab="6"/>
  </bookViews>
  <sheets>
    <sheet name="1-封面" sheetId="7" r:id="rId1"/>
    <sheet name="2-目录" sheetId="13" r:id="rId2"/>
    <sheet name="附表01-统计表" sheetId="11" r:id="rId3"/>
    <sheet name="附表02-内部审批表" sheetId="23" r:id="rId4"/>
    <sheet name="附表03-1-1处置申请表（设备＜20万）" sheetId="14" r:id="rId5"/>
    <sheet name="附表03-4家具" sheetId="29" r:id="rId6"/>
    <sheet name="附表03-5附件-明细" sheetId="21" r:id="rId7"/>
    <sheet name="附表03-6附件-专家" sheetId="22" r:id="rId8"/>
    <sheet name="表1填写示例" sheetId="9" state="hidden" r:id="rId9"/>
  </sheets>
  <definedNames>
    <definedName name="_xlnm.Print_Titles" localSheetId="8">表1填写示例!$5:$5</definedName>
  </definedNames>
  <calcPr calcId="145621" fullCalcOnLoad="1"/>
</workbook>
</file>

<file path=xl/calcChain.xml><?xml version="1.0" encoding="utf-8"?>
<calcChain xmlns="http://schemas.openxmlformats.org/spreadsheetml/2006/main">
  <c r="F74" i="21" l="1"/>
  <c r="E74" i="21"/>
  <c r="D6" i="23"/>
  <c r="D7" i="23"/>
  <c r="D8" i="23"/>
  <c r="D9" i="23"/>
  <c r="D10" i="23"/>
  <c r="C6" i="23"/>
  <c r="C7" i="23"/>
  <c r="C8" i="23"/>
  <c r="C9" i="23"/>
  <c r="C10" i="23"/>
  <c r="D5" i="23"/>
  <c r="D11" i="23" s="1"/>
  <c r="C5" i="23"/>
  <c r="C11" i="23" s="1"/>
  <c r="C14" i="11"/>
  <c r="D14" i="11"/>
  <c r="E14" i="11"/>
  <c r="H14" i="11"/>
  <c r="I14" i="11"/>
  <c r="J14" i="11"/>
  <c r="K14" i="11"/>
  <c r="B14" i="11"/>
  <c r="G9" i="11"/>
  <c r="G10" i="11"/>
  <c r="G11" i="11"/>
  <c r="G12" i="11"/>
  <c r="G13" i="11"/>
  <c r="F9" i="11"/>
  <c r="F10" i="11"/>
  <c r="F11" i="11"/>
  <c r="F12" i="11"/>
  <c r="F13" i="11"/>
  <c r="G8" i="11"/>
  <c r="F8" i="11"/>
  <c r="E18" i="9"/>
  <c r="E14" i="9"/>
  <c r="F14" i="11" l="1"/>
  <c r="G14" i="11"/>
</calcChain>
</file>

<file path=xl/sharedStrings.xml><?xml version="1.0" encoding="utf-8"?>
<sst xmlns="http://schemas.openxmlformats.org/spreadsheetml/2006/main" count="786" uniqueCount="324">
  <si>
    <t>苏州大学固定资产清查盘点报表</t>
  </si>
  <si>
    <t>（2019年）</t>
  </si>
  <si>
    <t>单位名称（盖章）：</t>
  </si>
  <si>
    <t xml:space="preserve">清查基准日：                </t>
  </si>
  <si>
    <t>单位负责人（签字）：</t>
  </si>
  <si>
    <t>资产分管领导（签字）：</t>
  </si>
  <si>
    <t xml:space="preserve">填报人（签字）：                  </t>
  </si>
  <si>
    <t>填报日期：</t>
  </si>
  <si>
    <t>国有资产管理处印制</t>
  </si>
  <si>
    <t>目  录</t>
  </si>
  <si>
    <t>固定资产盘点结果统计表</t>
  </si>
  <si>
    <t>国有资产处置内部审批表（或有）</t>
  </si>
  <si>
    <t>固定资产处置申请表（含技术鉴定表）（或有）</t>
  </si>
  <si>
    <t>陈列品处置申请表（含技术鉴定表）（或有）</t>
  </si>
  <si>
    <t>图书处置申请表（含技术鉴定表）（或有）</t>
  </si>
  <si>
    <t>苏州大学固定资产盘点统计表</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</si>
  <si>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</si>
  <si>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</si>
  <si>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</si>
  <si>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</si>
  <si>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</si>
  <si>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</si>
  <si>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</si>
  <si>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</si>
  <si>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</si>
  <si>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</si>
  <si>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</si>
  <si>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</si>
  <si>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</si>
  <si>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</si>
  <si>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</si>
  <si>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</si>
  <si>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</si>
  <si>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</si>
  <si>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</si>
  <si>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</si>
  <si>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</si>
  <si>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</si>
  <si>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</si>
  <si>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</si>
  <si>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</si>
  <si>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</si>
  <si>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</si>
  <si>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</si>
  <si>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</si>
  <si>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</si>
  <si>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</si>
  <si>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</si>
  <si>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</si>
  <si>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</si>
  <si>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</si>
  <si>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family val="1"/>
      </rPr>
      <t xml:space="preserve">:   </t>
    </r>
  </si>
  <si>
    <t xml:space="preserve">申请单位：                       </t>
  </si>
  <si>
    <t>资产编号</t>
  </si>
  <si>
    <t>资产名称</t>
  </si>
  <si>
    <t>购置日期</t>
  </si>
  <si>
    <t>保管人</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</si>
  <si>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</si>
  <si>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</si>
  <si>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</si>
  <si>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</si>
  <si>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</si>
  <si>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</si>
  <si>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</si>
  <si>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</si>
  <si>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</si>
  <si>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</si>
  <si>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</si>
  <si>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</si>
  <si>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</si>
  <si>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</si>
  <si>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苏州大学家具、用具、装具处置申请表</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</si>
  <si>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</si>
  <si>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</si>
  <si>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</si>
  <si>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</si>
  <si>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</si>
  <si>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</si>
  <si>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</si>
  <si>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</si>
  <si>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</si>
  <si>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</si>
  <si>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</si>
  <si>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</si>
  <si>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</si>
  <si>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</si>
  <si>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</si>
  <si>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</si>
  <si>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</si>
  <si>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</si>
  <si>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</si>
  <si>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</si>
  <si>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</si>
  <si>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</si>
  <si>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</si>
  <si>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</si>
  <si>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</si>
  <si>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</si>
  <si>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</si>
  <si>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</si>
  <si>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</si>
  <si>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</si>
  <si>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</si>
  <si>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</si>
  <si>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</si>
  <si>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</si>
  <si>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</si>
  <si>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</si>
  <si>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</si>
  <si>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</si>
  <si>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</si>
  <si>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</si>
  <si>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</si>
  <si>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</si>
  <si>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</si>
  <si>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</si>
  <si>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</si>
  <si>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</si>
  <si>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</si>
  <si>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</si>
  <si>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</si>
  <si>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</si>
  <si>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</si>
  <si>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</si>
  <si>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</si>
  <si>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</si>
  <si>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</si>
  <si>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</si>
  <si>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</si>
  <si>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</si>
  <si>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</si>
  <si>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</si>
  <si>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</si>
  <si>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</si>
  <si>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6" type="noConversion"/>
  </si>
  <si>
    <t>设备处置申请表（含技术鉴定表）（或有）</t>
    <phoneticPr fontId="6" type="noConversion"/>
  </si>
  <si>
    <t>处置方式</t>
    <phoneticPr fontId="6" type="noConversion"/>
  </si>
  <si>
    <r>
      <t>资产使用单位（章）：</t>
    </r>
    <r>
      <rPr>
        <u/>
        <sz val="12"/>
        <color indexed="8"/>
        <rFont val="宋体"/>
        <charset val="134"/>
      </rPr>
      <t xml:space="preserve">                              </t>
    </r>
  </si>
  <si>
    <t>资产数量（台、套）</t>
    <phoneticPr fontId="6" type="noConversion"/>
  </si>
  <si>
    <t>单位名称（章）：</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</si>
  <si>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6" type="noConversion"/>
  </si>
  <si>
    <t>审核人（签字）：</t>
    <phoneticPr fontId="6" type="noConversion"/>
  </si>
  <si>
    <t>资产管理员（签字）：          单位负责人（签字）：</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</si>
  <si>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8" type="noConversion"/>
  </si>
  <si>
    <t>盘实小计</t>
    <phoneticPr fontId="6" type="noConversion"/>
  </si>
  <si>
    <t>盘亏</t>
    <phoneticPr fontId="6" type="noConversion"/>
  </si>
  <si>
    <t>盘盈</t>
    <phoneticPr fontId="6" type="noConversion"/>
  </si>
  <si>
    <t>报废</t>
    <phoneticPr fontId="6" type="noConversion"/>
  </si>
  <si>
    <t>编号：</t>
  </si>
  <si>
    <t>原值（元）</t>
    <phoneticPr fontId="6" type="noConversion"/>
  </si>
  <si>
    <t>资产数量（台、套）</t>
    <phoneticPr fontId="6" type="noConversion"/>
  </si>
  <si>
    <t>原值（元）</t>
    <phoneticPr fontId="8" type="noConversion"/>
  </si>
  <si>
    <t>原值（元）</t>
    <phoneticPr fontId="6" type="noConversion"/>
  </si>
  <si>
    <t>附件：申请处置资产明细</t>
    <phoneticPr fontId="6" type="noConversion"/>
  </si>
  <si>
    <t>附件:专家组成员名单</t>
    <phoneticPr fontId="6" type="noConversion"/>
  </si>
  <si>
    <t>申请处置资产明细</t>
    <phoneticPr fontId="6" type="noConversion"/>
  </si>
  <si>
    <t>专家组成员名单</t>
    <phoneticPr fontId="6" type="noConversion"/>
  </si>
  <si>
    <t>家具、用具、装具处置申请表（含技术鉴定表）（或有）</t>
    <phoneticPr fontId="6" type="noConversion"/>
  </si>
  <si>
    <t>苏州大学设备（单价＜20万元）处置申请表</t>
    <phoneticPr fontId="6" type="noConversion"/>
  </si>
  <si>
    <t>单位代码：142</t>
    <phoneticPr fontId="6" type="noConversion"/>
  </si>
  <si>
    <t>传媒学院</t>
  </si>
  <si>
    <t>单位名称：传媒学院</t>
    <phoneticPr fontId="6" type="noConversion"/>
  </si>
  <si>
    <t>2020年06月12日</t>
    <phoneticPr fontId="6" type="noConversion"/>
  </si>
  <si>
    <t>申请日期：2020-06-12</t>
    <phoneticPr fontId="6" type="noConversion"/>
  </si>
  <si>
    <t>申请单位：传媒学院</t>
    <phoneticPr fontId="6" type="noConversion"/>
  </si>
  <si>
    <t>00049657</t>
    <phoneticPr fontId="6" type="noConversion"/>
  </si>
  <si>
    <t>办公椅</t>
  </si>
  <si>
    <t>无</t>
  </si>
  <si>
    <t>夏凤军</t>
  </si>
  <si>
    <t>2007-04-25</t>
  </si>
  <si>
    <t>拟报废</t>
  </si>
  <si>
    <t>00050062</t>
    <phoneticPr fontId="6" type="noConversion"/>
  </si>
  <si>
    <t>张健050077</t>
  </si>
  <si>
    <t>00067119</t>
  </si>
  <si>
    <t>徐冉</t>
  </si>
  <si>
    <t>00050831</t>
  </si>
  <si>
    <t>单人真皮沙发</t>
  </si>
  <si>
    <t>黄艳凤</t>
  </si>
  <si>
    <t>2009-06-17</t>
  </si>
  <si>
    <t>00051533</t>
  </si>
  <si>
    <t>00023103</t>
  </si>
  <si>
    <t>广告摄影拍摄台</t>
  </si>
  <si>
    <t>75*100</t>
  </si>
  <si>
    <t>冯冰清</t>
  </si>
  <si>
    <t>2010-12-01</t>
  </si>
  <si>
    <t>00008188</t>
  </si>
  <si>
    <t>移动硬盘</t>
  </si>
  <si>
    <t>500G</t>
  </si>
  <si>
    <t>张健960088</t>
  </si>
  <si>
    <t>00023556</t>
  </si>
  <si>
    <t>三脚架</t>
  </si>
  <si>
    <t>A238+B1</t>
  </si>
  <si>
    <t>2010-04-01</t>
  </si>
  <si>
    <t>00023565</t>
  </si>
  <si>
    <t>00023792</t>
  </si>
  <si>
    <t>00023804</t>
  </si>
  <si>
    <t>00023805</t>
  </si>
  <si>
    <t>00023847</t>
  </si>
  <si>
    <t>00008072</t>
  </si>
  <si>
    <t>广角镜</t>
  </si>
  <si>
    <t>肯高LD-20T</t>
  </si>
  <si>
    <t>胡明宇</t>
  </si>
  <si>
    <t>2003-12-01</t>
  </si>
  <si>
    <t>00023499</t>
  </si>
  <si>
    <t>微型电子计算机</t>
  </si>
  <si>
    <t>HP3080</t>
  </si>
  <si>
    <t>Q9550/4G/160G+1T/GF315</t>
  </si>
  <si>
    <t>倪建</t>
  </si>
  <si>
    <t>2010-09-01</t>
  </si>
  <si>
    <t>00023500</t>
  </si>
  <si>
    <t>00023528</t>
  </si>
  <si>
    <t>00023537</t>
  </si>
  <si>
    <t>00023540</t>
  </si>
  <si>
    <t>00023600</t>
  </si>
  <si>
    <t>00023657</t>
  </si>
  <si>
    <t>00023658</t>
  </si>
  <si>
    <t>00023684</t>
  </si>
  <si>
    <t>00023695</t>
  </si>
  <si>
    <t>00023699</t>
  </si>
  <si>
    <t>00023715</t>
  </si>
  <si>
    <t>00023741</t>
  </si>
  <si>
    <t>00023752</t>
  </si>
  <si>
    <t>00023754</t>
  </si>
  <si>
    <t>00023756</t>
  </si>
  <si>
    <t>00023774</t>
  </si>
  <si>
    <t>00023813</t>
  </si>
  <si>
    <t>00023814</t>
  </si>
  <si>
    <t>00023815</t>
  </si>
  <si>
    <t>00023873</t>
  </si>
  <si>
    <t>00023911</t>
  </si>
  <si>
    <t>00023740</t>
  </si>
  <si>
    <t>计算机工作站</t>
  </si>
  <si>
    <t>HP Z200</t>
  </si>
  <si>
    <t>X3430/4G/160G/QUSTROFX580</t>
  </si>
  <si>
    <t>刘均星</t>
  </si>
  <si>
    <t>00008775</t>
  </si>
  <si>
    <t>摄像机</t>
  </si>
  <si>
    <t>DCR-PC 330E</t>
  </si>
  <si>
    <t>00008031</t>
  </si>
  <si>
    <t>MC511CH</t>
  </si>
  <si>
    <t>27"</t>
  </si>
  <si>
    <t>2011-04-01</t>
  </si>
  <si>
    <t>00023582</t>
  </si>
  <si>
    <t>淮网络虚拟现实平台软件</t>
  </si>
  <si>
    <t>VRP-IE</t>
  </si>
  <si>
    <t>00020692</t>
  </si>
  <si>
    <t>手写绘图板</t>
  </si>
  <si>
    <t>PTZ-930</t>
  </si>
  <si>
    <t>9*12"</t>
  </si>
  <si>
    <t>杜丹</t>
  </si>
  <si>
    <t>2008-07-01</t>
  </si>
  <si>
    <t>00023496</t>
  </si>
  <si>
    <t>00008074</t>
  </si>
  <si>
    <t>数码相机</t>
  </si>
  <si>
    <t>FX9</t>
  </si>
  <si>
    <t>2005-12-01</t>
  </si>
  <si>
    <t>00023142</t>
  </si>
  <si>
    <t>D200</t>
  </si>
  <si>
    <t>2006-06-01</t>
  </si>
  <si>
    <t>00258895</t>
  </si>
  <si>
    <t>微型电子计算机（主机）</t>
  </si>
  <si>
    <t>启天M4550</t>
  </si>
  <si>
    <t>I5-4590/8G/1TB</t>
  </si>
  <si>
    <t>张文娟</t>
  </si>
  <si>
    <t>2015-06-17</t>
  </si>
  <si>
    <t>00067114</t>
  </si>
  <si>
    <t>沙发床</t>
  </si>
  <si>
    <t>2007-03-29</t>
  </si>
  <si>
    <t>00189256</t>
  </si>
  <si>
    <t>1.5TB</t>
  </si>
  <si>
    <t>*</t>
  </si>
  <si>
    <t>2013-08-26</t>
  </si>
  <si>
    <t>00050883</t>
  </si>
  <si>
    <t>三人沙发</t>
  </si>
  <si>
    <t>陈羿霖</t>
  </si>
  <si>
    <t>00050948</t>
  </si>
  <si>
    <t>00051013</t>
  </si>
  <si>
    <t>00051904</t>
  </si>
  <si>
    <t>00110535</t>
  </si>
  <si>
    <t>办公桌 椅子 书柜</t>
  </si>
  <si>
    <t>陈霖</t>
  </si>
  <si>
    <t>2007-03-13</t>
  </si>
  <si>
    <t>00125624</t>
  </si>
  <si>
    <t>杨新敏</t>
  </si>
  <si>
    <t>00126047</t>
  </si>
  <si>
    <t>崔小春</t>
  </si>
  <si>
    <t>00126133</t>
  </si>
  <si>
    <t>00126278</t>
  </si>
  <si>
    <t>杜志红</t>
  </si>
  <si>
    <t>00126338</t>
  </si>
  <si>
    <t>00023207</t>
  </si>
  <si>
    <t>00023220</t>
  </si>
  <si>
    <t>00008723</t>
  </si>
  <si>
    <t>激光打印机</t>
  </si>
  <si>
    <t>LJ2500</t>
  </si>
  <si>
    <t>2004-12-01</t>
  </si>
  <si>
    <t>00053331</t>
  </si>
  <si>
    <t>传真机</t>
  </si>
  <si>
    <t>三星</t>
  </si>
  <si>
    <t>陈龙950102</t>
  </si>
  <si>
    <t>00053536</t>
  </si>
  <si>
    <t>00177071</t>
  </si>
  <si>
    <t>笔记本电脑</t>
  </si>
  <si>
    <t>Ins14z-5423</t>
  </si>
  <si>
    <t>1.7GHZ*2/4GB/500GB/14"</t>
  </si>
  <si>
    <t>2012-11-28</t>
  </si>
  <si>
    <t>00007979</t>
  </si>
  <si>
    <t>P4/1.5G/256M/40G/14"</t>
  </si>
  <si>
    <t>于莉莉</t>
  </si>
  <si>
    <t>00023169</t>
  </si>
  <si>
    <t>2.83*4/4*2G/500G/23"LCD</t>
  </si>
  <si>
    <t>2010-11-01</t>
  </si>
  <si>
    <t>00023557</t>
  </si>
  <si>
    <t>00023872</t>
  </si>
  <si>
    <t>00023681</t>
  </si>
  <si>
    <t>2.83*4/4*2G/500G/23"LCD/音箱</t>
  </si>
  <si>
    <t>倪建</t>
    <phoneticPr fontId="6" type="noConversion"/>
  </si>
  <si>
    <t>苏州大学传媒学院</t>
  </si>
  <si>
    <t>高级实验师</t>
  </si>
  <si>
    <t>教授</t>
  </si>
  <si>
    <t>谷鹏</t>
  </si>
  <si>
    <t>副教授</t>
  </si>
  <si>
    <t>实验师</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</si>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</sst>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50">
    <font>
      <sz val="11"/>
      <color theme="1"/>
      <name val="宋体"/>
      <charset val="134"/>
      <scheme val="minor"/>
    </font>
    <font>
      <sz val="14"/>
      <color indexed="8"/>
      <name val="宋体"/>
      <charset val="134"/>
    </font>
    <font>
      <sz val="14"/>
      <color indexed="8"/>
      <name val="Times New Roman"/>
      <family val="1"/>
    </font>
    <font>
      <sz val="18"/>
      <color indexed="8"/>
      <name val="仿宋"/>
      <family val="3"/>
      <charset val="134"/>
    </font>
    <font>
      <sz val="10"/>
      <color indexed="8"/>
      <name val="宋体"/>
      <charset val="134"/>
    </font>
    <font>
      <u/>
      <sz val="12"/>
      <color indexed="8"/>
      <name val="宋体"/>
      <charset val="134"/>
    </font>
    <font>
      <sz val="9"/>
      <name val="宋体"/>
      <charset val="134"/>
    </font>
    <font>
      <sz val="14"/>
      <color indexed="8"/>
      <name val="Wingdings 2"/>
      <family val="1"/>
      <charset val="2"/>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0.5"/>
      <color theme="1"/>
      <name val="Times New Roman"/>
      <family val="1"/>
    </font>
    <font>
      <sz val="14"/>
      <color theme="1"/>
      <name val="宋体"/>
      <charset val="134"/>
      <scheme val="minor"/>
    </font>
    <font>
      <sz val="14"/>
      <color theme="1"/>
      <name val="Times New Roman"/>
      <family val="1"/>
    </font>
    <font>
      <sz val="16"/>
      <color theme="1"/>
      <name val="仿宋_GB2312"/>
      <charset val="134"/>
    </font>
    <font>
      <sz val="22"/>
      <color rgb="FF000000"/>
      <name val="宋体"/>
      <charset val="134"/>
    </font>
    <font>
      <sz val="12"/>
      <color rgb="FF000000"/>
      <name val="宋体"/>
      <charset val="134"/>
    </font>
    <font>
      <sz val="16"/>
      <color theme="1"/>
      <name val="宋体"/>
      <charset val="134"/>
      <scheme val="minor"/>
    </font>
    <font>
      <sz val="24"/>
      <color theme="1"/>
      <name val="方正小标宋简体"/>
      <charset val="134"/>
    </font>
    <font>
      <sz val="14"/>
      <color theme="1"/>
      <name val="黑体"/>
      <family val="3"/>
      <charset val="134"/>
    </font>
    <font>
      <sz val="20"/>
      <color theme="1"/>
      <name val="黑体"/>
      <family val="3"/>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1"/>
      <color theme="1"/>
      <name val="宋体"/>
      <charset val="134"/>
    </font>
    <font>
      <b/>
      <sz val="12"/>
      <color theme="1"/>
      <name val="宋体"/>
      <charset val="134"/>
    </font>
    <font>
      <b/>
      <u/>
      <sz val="12"/>
      <color theme="1"/>
      <name val="宋体"/>
      <charset val="134"/>
      <scheme val="minor"/>
    </font>
    <font>
      <sz val="11"/>
      <color theme="1"/>
      <name val="宋体"/>
      <charset val="134"/>
    </font>
    <font>
      <sz val="12"/>
      <color theme="1"/>
      <name val="宋体"/>
      <charset val="134"/>
    </font>
    <font>
      <sz val="9"/>
      <color theme="1"/>
      <name val="仿宋_GB2312"/>
      <charset val="134"/>
    </font>
    <font>
      <b/>
      <sz val="18"/>
      <color theme="1"/>
      <name val="宋体"/>
      <charset val="134"/>
    </font>
    <font>
      <sz val="16"/>
      <color theme="1"/>
      <name val="黑体"/>
      <family val="3"/>
      <charset val="134"/>
    </font>
    <font>
      <sz val="16"/>
      <color theme="1"/>
      <name val="方正小标宋简体"/>
      <charset val="134"/>
    </font>
    <font>
      <sz val="20"/>
      <color theme="1"/>
      <name val="宋体"/>
      <charset val="134"/>
    </font>
    <font>
      <b/>
      <sz val="16"/>
      <color theme="1"/>
      <name val="宋体"/>
      <charset val="134"/>
    </font>
    <font>
      <sz val="8"/>
      <color theme="1"/>
      <name val="宋体"/>
      <charset val="134"/>
      <scheme val="minor"/>
    </font>
    <font>
      <sz val="16"/>
      <color theme="1"/>
      <name val="仿宋"/>
      <family val="3"/>
      <charset val="134"/>
    </font>
    <font>
      <b/>
      <sz val="18"/>
      <color theme="1"/>
      <name val="宋体"/>
      <charset val="134"/>
      <scheme val="minor"/>
    </font>
    <font>
      <u/>
      <sz val="10"/>
      <color theme="1"/>
      <name val="宋体"/>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9" fillId="0" borderId="0">
      <alignment vertical="center"/>
    </xf>
    <xf numFmtId="43" fontId="9" fillId="0" borderId="0" applyFont="0" applyFill="0" applyBorder="0" applyAlignment="0" applyProtection="0">
      <alignment vertical="center"/>
    </xf>
  </cellStyleXfs>
  <cellXfs count="214">
    <xf numFmtId="0" fontId="0" fillId="0" borderId="0" xfId="0">
      <alignment vertical="center"/>
    </xf>
    <xf numFmtId="49" fontId="11" fillId="0" borderId="0" xfId="0" applyNumberFormat="1" applyFont="1" applyAlignment="1">
      <alignment vertical="center" wrapText="1"/>
    </xf>
    <xf numFmtId="49" fontId="12"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vertical="center" wrapText="1"/>
    </xf>
    <xf numFmtId="49" fontId="12"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right" vertical="center" wrapText="1"/>
    </xf>
    <xf numFmtId="10" fontId="12" fillId="0" borderId="2" xfId="0" applyNumberFormat="1" applyFont="1" applyBorder="1" applyAlignment="1">
      <alignment horizontal="center" vertical="center" wrapText="1"/>
    </xf>
    <xf numFmtId="14" fontId="11" fillId="2"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176" fontId="14" fillId="0" borderId="2" xfId="0" applyNumberFormat="1" applyFont="1" applyBorder="1" applyAlignment="1">
      <alignment horizontal="right" vertical="center" wrapText="1"/>
    </xf>
    <xf numFmtId="10" fontId="15"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right" vertical="center" wrapText="1"/>
    </xf>
    <xf numFmtId="10" fontId="11" fillId="0" borderId="2" xfId="0" applyNumberFormat="1" applyFont="1" applyBorder="1" applyAlignment="1">
      <alignment horizontal="center" vertical="center" wrapText="1"/>
    </xf>
    <xf numFmtId="176" fontId="12" fillId="3" borderId="2" xfId="0" applyNumberFormat="1" applyFont="1" applyFill="1" applyBorder="1" applyAlignment="1">
      <alignment horizontal="right" vertical="center" wrapText="1"/>
    </xf>
    <xf numFmtId="176" fontId="11"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14" fontId="11" fillId="0" borderId="0" xfId="0" applyNumberFormat="1" applyFont="1" applyAlignment="1">
      <alignment vertical="center" wrapText="1"/>
    </xf>
    <xf numFmtId="0" fontId="16" fillId="0" borderId="0" xfId="0" applyFont="1" applyAlignment="1">
      <alignment horizontal="justify" vertical="center"/>
    </xf>
    <xf numFmtId="0" fontId="17" fillId="0" borderId="0" xfId="0" applyFont="1" applyAlignment="1">
      <alignment horizontal="center" vertical="center"/>
    </xf>
    <xf numFmtId="0" fontId="0" fillId="0" borderId="0" xfId="0" applyFill="1">
      <alignment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0" fillId="0" borderId="0" xfId="0" applyFont="1" applyFill="1" applyAlignment="1">
      <alignment horizontal="justify"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lignment vertical="center"/>
    </xf>
    <xf numFmtId="0" fontId="16" fillId="0" borderId="3" xfId="0" applyFont="1" applyBorder="1" applyAlignment="1">
      <alignment horizontal="left" vertical="center" wrapText="1"/>
    </xf>
    <xf numFmtId="3" fontId="23" fillId="0" borderId="3" xfId="0" applyNumberFormat="1" applyFont="1" applyBorder="1" applyAlignment="1">
      <alignment horizontal="right" vertical="center" wrapText="1"/>
    </xf>
    <xf numFmtId="4" fontId="23" fillId="0" borderId="3" xfId="0" applyNumberFormat="1" applyFont="1" applyBorder="1" applyAlignment="1">
      <alignment horizontal="right" vertical="center" wrapText="1"/>
    </xf>
    <xf numFmtId="0" fontId="23" fillId="0" borderId="3" xfId="0" applyFont="1" applyBorder="1" applyAlignment="1">
      <alignment horizontal="right" vertical="center" wrapText="1"/>
    </xf>
    <xf numFmtId="0" fontId="16" fillId="0" borderId="3" xfId="0" applyFont="1" applyBorder="1" applyAlignment="1">
      <alignment horizontal="right" vertical="center" wrapText="1"/>
    </xf>
    <xf numFmtId="0" fontId="16" fillId="0" borderId="3" xfId="0" applyFont="1" applyBorder="1" applyAlignment="1">
      <alignment horizontal="left" vertical="top" wrapText="1"/>
    </xf>
    <xf numFmtId="0" fontId="18" fillId="0" borderId="3" xfId="0" applyFont="1" applyBorder="1" applyAlignment="1">
      <alignment horizontal="justify" vertical="top" wrapText="1"/>
    </xf>
    <xf numFmtId="0" fontId="18" fillId="0" borderId="9" xfId="0" applyFont="1" applyBorder="1" applyAlignment="1">
      <alignment horizontal="justify" vertical="top" wrapText="1"/>
    </xf>
    <xf numFmtId="0" fontId="18" fillId="0" borderId="10" xfId="0" applyFont="1" applyBorder="1" applyAlignment="1">
      <alignment horizontal="justify" vertical="top" wrapText="1"/>
    </xf>
    <xf numFmtId="0" fontId="18" fillId="0" borderId="0" xfId="0" applyFont="1" applyBorder="1" applyAlignment="1">
      <alignment horizontal="justify" vertical="top" wrapText="1"/>
    </xf>
    <xf numFmtId="0" fontId="24" fillId="0" borderId="0" xfId="0" applyFont="1" applyAlignment="1">
      <alignment horizontal="center" vertical="center" indent="2"/>
    </xf>
    <xf numFmtId="0" fontId="25" fillId="0" borderId="0" xfId="0" applyFont="1" applyAlignment="1">
      <alignment horizontal="left" vertical="center" indent="2"/>
    </xf>
    <xf numFmtId="0" fontId="25" fillId="0" borderId="0" xfId="0" applyFont="1" applyFill="1" applyAlignment="1">
      <alignment horizontal="left" vertical="center" indent="2"/>
    </xf>
    <xf numFmtId="0" fontId="26"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0" fillId="0" borderId="0" xfId="0" applyBorder="1">
      <alignment vertical="center"/>
    </xf>
    <xf numFmtId="0" fontId="28" fillId="0" borderId="0" xfId="0" applyFont="1" applyAlignment="1">
      <alignment horizontal="distributed" vertical="center" wrapText="1"/>
    </xf>
    <xf numFmtId="0" fontId="29" fillId="0" borderId="1" xfId="0" applyFont="1" applyBorder="1" applyAlignment="1">
      <alignment horizontal="center" vertical="center"/>
    </xf>
    <xf numFmtId="0" fontId="28" fillId="0" borderId="13" xfId="0" applyFont="1" applyBorder="1" applyAlignment="1">
      <alignment horizontal="left" vertical="center"/>
    </xf>
    <xf numFmtId="0" fontId="21" fillId="0" borderId="3" xfId="0" applyFont="1" applyBorder="1" applyAlignment="1">
      <alignment horizontal="center" vertical="center" wrapText="1"/>
    </xf>
    <xf numFmtId="49" fontId="30" fillId="0" borderId="0" xfId="0" applyNumberFormat="1" applyFont="1">
      <alignment vertical="center"/>
    </xf>
    <xf numFmtId="49" fontId="31" fillId="0" borderId="0" xfId="0" applyNumberFormat="1" applyFont="1" applyAlignment="1">
      <alignment horizontal="justify" vertical="center"/>
    </xf>
    <xf numFmtId="49" fontId="33" fillId="0" borderId="0" xfId="0" applyNumberFormat="1" applyFont="1">
      <alignment vertical="center"/>
    </xf>
    <xf numFmtId="49" fontId="34" fillId="0" borderId="3" xfId="0" applyNumberFormat="1" applyFont="1" applyBorder="1" applyAlignment="1">
      <alignment horizontal="center" vertical="center" wrapText="1"/>
    </xf>
    <xf numFmtId="49" fontId="34" fillId="0" borderId="3" xfId="0" applyNumberFormat="1" applyFont="1" applyFill="1" applyBorder="1" applyAlignment="1">
      <alignment horizontal="center" vertical="center" wrapText="1"/>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0" applyFont="1">
      <alignment vertical="center"/>
    </xf>
    <xf numFmtId="0" fontId="35" fillId="0" borderId="2" xfId="0" applyFont="1" applyBorder="1" applyAlignment="1">
      <alignment horizontal="center" vertical="center" wrapText="1"/>
    </xf>
    <xf numFmtId="0" fontId="38" fillId="0" borderId="2" xfId="0" applyFont="1" applyBorder="1" applyAlignment="1">
      <alignment horizontal="left" vertical="center" wrapText="1"/>
    </xf>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22" fillId="0" borderId="9" xfId="0" applyFont="1" applyBorder="1" applyAlignment="1">
      <alignment horizontal="justify" vertical="top" wrapText="1"/>
    </xf>
    <xf numFmtId="0" fontId="22" fillId="0" borderId="0" xfId="0" applyFont="1" applyAlignment="1">
      <alignment horizontal="justify" vertical="top" wrapText="1"/>
    </xf>
    <xf numFmtId="0" fontId="22" fillId="0" borderId="10" xfId="0" applyFont="1" applyBorder="1" applyAlignment="1">
      <alignment horizontal="justify" vertical="top" wrapText="1"/>
    </xf>
    <xf numFmtId="0" fontId="34" fillId="0" borderId="2" xfId="0" applyFont="1" applyBorder="1" applyAlignment="1">
      <alignment horizontal="center" vertical="center" wrapText="1"/>
    </xf>
    <xf numFmtId="0" fontId="33" fillId="0" borderId="2" xfId="0" applyFont="1" applyBorder="1" applyAlignment="1">
      <alignment horizontal="center" vertical="center"/>
    </xf>
    <xf numFmtId="3" fontId="40" fillId="0" borderId="3" xfId="0" applyNumberFormat="1" applyFont="1" applyBorder="1" applyAlignment="1">
      <alignment horizontal="right" vertical="center" wrapText="1"/>
    </xf>
    <xf numFmtId="4" fontId="40"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9" fillId="0" borderId="11" xfId="0" applyFont="1" applyFill="1" applyBorder="1" applyAlignment="1">
      <alignment vertical="center"/>
    </xf>
    <xf numFmtId="0" fontId="39" fillId="0" borderId="11" xfId="0" applyFont="1" applyFill="1" applyBorder="1" applyAlignment="1">
      <alignment horizontal="right" vertical="center"/>
    </xf>
    <xf numFmtId="0" fontId="30" fillId="0" borderId="0" xfId="0" applyNumberFormat="1" applyFont="1">
      <alignment vertical="center"/>
    </xf>
    <xf numFmtId="0" fontId="34" fillId="0" borderId="3" xfId="0" applyNumberFormat="1" applyFont="1" applyBorder="1" applyAlignment="1">
      <alignment horizontal="center" vertical="center" wrapText="1"/>
    </xf>
    <xf numFmtId="0" fontId="33" fillId="0" borderId="0" xfId="0" applyNumberFormat="1" applyFont="1">
      <alignment vertical="center"/>
    </xf>
    <xf numFmtId="0" fontId="0" fillId="0" borderId="11" xfId="0" applyBorder="1" applyAlignment="1">
      <alignment horizontal="center" vertical="center"/>
    </xf>
    <xf numFmtId="0" fontId="41" fillId="0" borderId="0" xfId="0" applyFont="1" applyAlignment="1">
      <alignment vertical="center"/>
    </xf>
    <xf numFmtId="0" fontId="10" fillId="0" borderId="0" xfId="0" applyFont="1">
      <alignment vertical="center"/>
    </xf>
    <xf numFmtId="0" fontId="35" fillId="0" borderId="2" xfId="0" applyFont="1" applyBorder="1" applyAlignment="1">
      <alignment horizontal="center" vertical="center" wrapText="1"/>
    </xf>
    <xf numFmtId="0" fontId="21" fillId="0" borderId="16" xfId="0" applyFont="1" applyFill="1" applyBorder="1" applyAlignment="1">
      <alignment horizontal="center" vertical="center"/>
    </xf>
    <xf numFmtId="0" fontId="21" fillId="0" borderId="16" xfId="0" applyFont="1" applyBorder="1" applyAlignment="1">
      <alignment horizontal="center" vertical="center"/>
    </xf>
    <xf numFmtId="0" fontId="16" fillId="0" borderId="11" xfId="0" applyFont="1" applyBorder="1" applyAlignment="1">
      <alignment horizontal="right" vertical="center"/>
    </xf>
    <xf numFmtId="0" fontId="0" fillId="0" borderId="0" xfId="0" applyAlignment="1">
      <alignment horizontal="right" vertical="center"/>
    </xf>
    <xf numFmtId="0" fontId="3" fillId="0" borderId="0" xfId="0" applyFont="1" applyAlignment="1">
      <alignment horizontal="right" vertical="center"/>
    </xf>
    <xf numFmtId="177" fontId="34" fillId="0" borderId="2" xfId="0" applyNumberFormat="1" applyFont="1" applyBorder="1" applyAlignment="1">
      <alignment horizontal="center" vertical="center" wrapText="1"/>
    </xf>
    <xf numFmtId="177" fontId="33" fillId="0" borderId="2" xfId="0" applyNumberFormat="1" applyFont="1" applyBorder="1" applyAlignment="1">
      <alignment horizontal="center" vertical="center"/>
    </xf>
    <xf numFmtId="177" fontId="21" fillId="0" borderId="17" xfId="0" applyNumberFormat="1" applyFont="1" applyBorder="1" applyAlignment="1">
      <alignment horizontal="center" vertical="center"/>
    </xf>
    <xf numFmtId="177" fontId="21" fillId="0" borderId="17" xfId="0" applyNumberFormat="1" applyFont="1" applyFill="1" applyBorder="1" applyAlignment="1">
      <alignment horizontal="center" vertical="center"/>
    </xf>
    <xf numFmtId="176" fontId="30" fillId="0" borderId="0" xfId="0" applyNumberFormat="1" applyFont="1">
      <alignment vertical="center"/>
    </xf>
    <xf numFmtId="176" fontId="34" fillId="0" borderId="3" xfId="0" applyNumberFormat="1" applyFont="1" applyBorder="1" applyAlignment="1">
      <alignment horizontal="center" vertical="center" wrapText="1"/>
    </xf>
    <xf numFmtId="176" fontId="33" fillId="0" borderId="0" xfId="0" applyNumberFormat="1" applyFont="1">
      <alignment vertical="center"/>
    </xf>
    <xf numFmtId="0" fontId="28" fillId="0" borderId="1" xfId="0" applyFont="1" applyBorder="1" applyAlignment="1">
      <alignment horizontal="center" vertical="center"/>
    </xf>
    <xf numFmtId="0" fontId="28" fillId="0" borderId="18" xfId="0" applyFont="1" applyBorder="1" applyAlignment="1">
      <alignment horizontal="center" vertical="center"/>
    </xf>
    <xf numFmtId="0" fontId="27" fillId="0" borderId="0" xfId="0" applyFont="1" applyAlignment="1">
      <alignment horizontal="center" vertical="center"/>
    </xf>
    <xf numFmtId="0" fontId="43" fillId="0" borderId="0" xfId="0" applyFont="1" applyAlignment="1">
      <alignment horizontal="center" vertical="center" wrapText="1"/>
    </xf>
    <xf numFmtId="0" fontId="26" fillId="0" borderId="0" xfId="0" applyFont="1" applyAlignment="1">
      <alignment horizontal="center" vertical="center"/>
    </xf>
    <xf numFmtId="57" fontId="26" fillId="0" borderId="0" xfId="0" applyNumberFormat="1" applyFont="1" applyAlignment="1">
      <alignment horizontal="center" vertical="center"/>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41" fillId="0" borderId="0" xfId="0" applyFont="1" applyAlignment="1">
      <alignment horizontal="center" vertical="center"/>
    </xf>
    <xf numFmtId="0" fontId="39" fillId="0" borderId="0" xfId="0" applyFont="1" applyAlignment="1">
      <alignment horizontal="left" vertical="center"/>
    </xf>
    <xf numFmtId="0" fontId="0" fillId="0" borderId="0" xfId="0" applyAlignment="1">
      <alignment horizontal="left" vertical="center"/>
    </xf>
    <xf numFmtId="0" fontId="35" fillId="0" borderId="2" xfId="0" applyFont="1" applyBorder="1" applyAlignment="1">
      <alignment horizontal="center" vertical="center" wrapText="1"/>
    </xf>
    <xf numFmtId="0" fontId="16" fillId="0" borderId="14" xfId="0" applyFont="1" applyBorder="1" applyAlignment="1">
      <alignment horizontal="right" vertical="top" wrapText="1"/>
    </xf>
    <xf numFmtId="0" fontId="16" fillId="0" borderId="11" xfId="0" applyFont="1" applyBorder="1" applyAlignment="1">
      <alignment horizontal="right" vertical="top" wrapText="1"/>
    </xf>
    <xf numFmtId="0" fontId="16" fillId="0" borderId="12" xfId="0" applyFont="1" applyBorder="1" applyAlignment="1">
      <alignment horizontal="right" vertical="top" wrapText="1"/>
    </xf>
    <xf numFmtId="0" fontId="44" fillId="0" borderId="0" xfId="0" applyFont="1" applyAlignment="1">
      <alignment horizontal="center" vertical="center"/>
    </xf>
    <xf numFmtId="0" fontId="21" fillId="0" borderId="3" xfId="0" applyFont="1" applyBorder="1" applyAlignment="1">
      <alignment vertical="center" wrapText="1"/>
    </xf>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18" fillId="0" borderId="9" xfId="0" applyFont="1" applyFill="1" applyBorder="1" applyAlignment="1">
      <alignment horizontal="justify" vertical="top" wrapText="1"/>
    </xf>
    <xf numFmtId="0" fontId="18" fillId="0" borderId="0" xfId="0" applyFont="1" applyFill="1" applyAlignment="1">
      <alignment horizontal="justify" vertical="top" wrapText="1"/>
    </xf>
    <xf numFmtId="0" fontId="18" fillId="0" borderId="10" xfId="0" applyFont="1" applyFill="1" applyBorder="1" applyAlignment="1">
      <alignment horizontal="justify" vertical="top" wrapText="1"/>
    </xf>
    <xf numFmtId="0" fontId="18" fillId="0" borderId="0" xfId="0" applyFont="1" applyAlignment="1">
      <alignment horizontal="justify" vertical="top" wrapText="1"/>
    </xf>
    <xf numFmtId="0" fontId="18" fillId="0" borderId="10" xfId="0" applyFont="1" applyBorder="1" applyAlignment="1">
      <alignment horizontal="justify"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21" fillId="0" borderId="15" xfId="0" applyFont="1" applyBorder="1" applyAlignment="1">
      <alignment horizontal="center" vertical="center"/>
    </xf>
    <xf numFmtId="0" fontId="21" fillId="0" borderId="4" xfId="0" applyFont="1" applyBorder="1" applyAlignment="1">
      <alignment horizontal="center" vertical="center"/>
    </xf>
    <xf numFmtId="0" fontId="16" fillId="0" borderId="9" xfId="0" applyFont="1" applyFill="1" applyBorder="1" applyAlignment="1">
      <alignment horizontal="center" vertical="top" wrapText="1"/>
    </xf>
    <xf numFmtId="0" fontId="16" fillId="0" borderId="0" xfId="0" applyFont="1" applyFill="1" applyAlignment="1">
      <alignment horizontal="center" vertical="top" wrapText="1"/>
    </xf>
    <xf numFmtId="0" fontId="16" fillId="0" borderId="10" xfId="0" applyFont="1" applyFill="1" applyBorder="1" applyAlignment="1">
      <alignment horizontal="center" vertical="top" wrapText="1"/>
    </xf>
    <xf numFmtId="4" fontId="40" fillId="0" borderId="15" xfId="0" applyNumberFormat="1" applyFont="1" applyBorder="1" applyAlignment="1">
      <alignment horizontal="center" vertical="center" wrapText="1"/>
    </xf>
    <xf numFmtId="4" fontId="40" fillId="0" borderId="4" xfId="0" applyNumberFormat="1" applyFont="1" applyBorder="1" applyAlignment="1">
      <alignment horizontal="center" vertical="center" wrapText="1"/>
    </xf>
    <xf numFmtId="0" fontId="39" fillId="0" borderId="11" xfId="0" applyFont="1" applyFill="1" applyBorder="1" applyAlignment="1">
      <alignment horizontal="left" vertical="center"/>
    </xf>
    <xf numFmtId="0" fontId="18" fillId="0" borderId="9" xfId="0" applyFont="1" applyBorder="1" applyAlignment="1">
      <alignment horizontal="justify" vertical="top" wrapText="1"/>
    </xf>
    <xf numFmtId="0" fontId="18" fillId="0" borderId="0" xfId="0" applyFont="1" applyBorder="1" applyAlignment="1">
      <alignment horizontal="justify" vertical="top" wrapText="1"/>
    </xf>
    <xf numFmtId="0" fontId="16" fillId="0" borderId="0" xfId="0" applyFont="1" applyBorder="1" applyAlignment="1">
      <alignment horizontal="justify" vertical="top"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45" fillId="0" borderId="0" xfId="0" applyFont="1" applyFill="1" applyAlignment="1">
      <alignment horizontal="center" vertical="center"/>
    </xf>
    <xf numFmtId="0" fontId="2" fillId="0" borderId="14" xfId="0" applyFont="1" applyBorder="1" applyAlignment="1">
      <alignment horizontal="justify" vertical="top" wrapText="1"/>
    </xf>
    <xf numFmtId="0" fontId="22" fillId="0" borderId="11" xfId="0" applyFont="1" applyBorder="1" applyAlignment="1">
      <alignment horizontal="justify" vertical="top" wrapText="1"/>
    </xf>
    <xf numFmtId="0" fontId="22" fillId="0" borderId="12" xfId="0" applyFont="1" applyBorder="1" applyAlignment="1">
      <alignment horizontal="justify" vertical="top" wrapText="1"/>
    </xf>
    <xf numFmtId="0" fontId="22" fillId="0" borderId="9" xfId="0" applyFont="1" applyBorder="1" applyAlignment="1">
      <alignment horizontal="justify" vertical="top" wrapText="1"/>
    </xf>
    <xf numFmtId="0" fontId="22" fillId="0" borderId="0" xfId="0" applyFont="1" applyAlignment="1">
      <alignment horizontal="justify" vertical="top" wrapText="1"/>
    </xf>
    <xf numFmtId="0" fontId="22" fillId="0" borderId="10" xfId="0" applyFont="1" applyBorder="1" applyAlignment="1">
      <alignment horizontal="justify" vertical="top" wrapText="1"/>
    </xf>
    <xf numFmtId="0" fontId="16" fillId="0" borderId="9" xfId="0" applyFont="1" applyBorder="1" applyAlignment="1">
      <alignment horizontal="justify" vertical="top" wrapText="1" indent="3"/>
    </xf>
    <xf numFmtId="0" fontId="16" fillId="0" borderId="0" xfId="0" applyFont="1" applyAlignment="1">
      <alignment horizontal="justify" vertical="top" wrapText="1" indent="3"/>
    </xf>
    <xf numFmtId="0" fontId="16" fillId="0" borderId="10" xfId="0" applyFont="1" applyBorder="1" applyAlignment="1">
      <alignment horizontal="justify" vertical="top" wrapText="1" indent="3"/>
    </xf>
    <xf numFmtId="0" fontId="19" fillId="0" borderId="0" xfId="0" applyFont="1" applyAlignment="1">
      <alignment horizontal="justify" vertical="center"/>
    </xf>
    <xf numFmtId="0" fontId="16" fillId="0" borderId="9" xfId="0" applyFont="1" applyBorder="1" applyAlignment="1">
      <alignment horizontal="left" vertical="top" wrapText="1" indent="14"/>
    </xf>
    <xf numFmtId="0" fontId="16" fillId="0" borderId="0" xfId="0" applyFont="1" applyBorder="1" applyAlignment="1">
      <alignment horizontal="left" vertical="top" wrapText="1" indent="14"/>
    </xf>
    <xf numFmtId="0" fontId="16" fillId="0" borderId="10" xfId="0" applyFont="1" applyBorder="1" applyAlignment="1">
      <alignment horizontal="left" vertical="top" wrapText="1" indent="14"/>
    </xf>
    <xf numFmtId="0" fontId="41" fillId="0" borderId="0" xfId="0" applyFont="1" applyFill="1" applyAlignment="1">
      <alignment horizontal="center" vertical="center"/>
    </xf>
    <xf numFmtId="0" fontId="16" fillId="0" borderId="11" xfId="0" applyFont="1" applyBorder="1" applyAlignment="1">
      <alignment horizontal="left" vertical="center"/>
    </xf>
    <xf numFmtId="0" fontId="22" fillId="0" borderId="9" xfId="0" applyFont="1" applyFill="1" applyBorder="1" applyAlignment="1">
      <alignment horizontal="justify" vertical="top" wrapText="1"/>
    </xf>
    <xf numFmtId="0" fontId="22" fillId="0" borderId="0" xfId="0" applyFont="1" applyFill="1" applyAlignment="1">
      <alignment horizontal="justify" vertical="top" wrapText="1"/>
    </xf>
    <xf numFmtId="0" fontId="22" fillId="0" borderId="10" xfId="0" applyFont="1" applyFill="1" applyBorder="1" applyAlignment="1">
      <alignment horizontal="justify" vertical="top" wrapText="1"/>
    </xf>
    <xf numFmtId="0" fontId="16" fillId="0" borderId="9" xfId="0" applyFont="1" applyFill="1" applyBorder="1" applyAlignment="1">
      <alignment horizontal="justify" vertical="top" wrapText="1" indent="15"/>
    </xf>
    <xf numFmtId="0" fontId="16" fillId="0" borderId="0" xfId="0" applyFont="1" applyFill="1" applyAlignment="1">
      <alignment horizontal="justify" vertical="top" wrapText="1" indent="15"/>
    </xf>
    <xf numFmtId="0" fontId="16" fillId="0" borderId="10" xfId="0" applyFont="1" applyFill="1" applyBorder="1" applyAlignment="1">
      <alignment horizontal="justify" vertical="top" wrapText="1" indent="15"/>
    </xf>
    <xf numFmtId="0" fontId="16" fillId="0" borderId="14" xfId="0" applyFont="1" applyFill="1" applyBorder="1" applyAlignment="1">
      <alignment horizontal="right" vertical="top" wrapText="1"/>
    </xf>
    <xf numFmtId="0" fontId="16" fillId="0" borderId="11" xfId="0" applyFont="1" applyFill="1" applyBorder="1" applyAlignment="1">
      <alignment horizontal="right" vertical="top" wrapText="1"/>
    </xf>
    <xf numFmtId="0" fontId="16" fillId="0" borderId="12" xfId="0" applyFont="1" applyFill="1" applyBorder="1" applyAlignment="1">
      <alignment horizontal="right" vertical="top" wrapText="1"/>
    </xf>
    <xf numFmtId="0" fontId="19" fillId="0" borderId="0" xfId="0" applyFont="1" applyFill="1" applyAlignment="1">
      <alignment horizontal="justify" vertical="center"/>
    </xf>
    <xf numFmtId="0" fontId="16" fillId="0" borderId="9" xfId="0" applyFont="1" applyFill="1" applyBorder="1" applyAlignment="1">
      <alignment horizontal="justify" vertical="top" wrapText="1" indent="2"/>
    </xf>
    <xf numFmtId="0" fontId="16" fillId="0" borderId="0" xfId="0" applyFont="1" applyFill="1" applyAlignment="1">
      <alignment horizontal="justify" vertical="top" wrapText="1" indent="2"/>
    </xf>
    <xf numFmtId="0" fontId="16" fillId="0" borderId="10" xfId="0" applyFont="1" applyFill="1" applyBorder="1" applyAlignment="1">
      <alignment horizontal="justify" vertical="top" wrapText="1" indent="2"/>
    </xf>
    <xf numFmtId="0" fontId="16" fillId="0" borderId="9" xfId="0" applyFont="1" applyFill="1" applyBorder="1" applyAlignment="1">
      <alignment horizontal="justify" vertical="top" wrapText="1"/>
    </xf>
    <xf numFmtId="0" fontId="16" fillId="0" borderId="0" xfId="0" applyFont="1" applyFill="1" applyAlignment="1">
      <alignment horizontal="justify" vertical="top" wrapText="1"/>
    </xf>
    <xf numFmtId="0" fontId="16" fillId="0" borderId="10" xfId="0" applyFont="1" applyFill="1" applyBorder="1" applyAlignment="1">
      <alignment horizontal="justify" vertical="top" wrapText="1"/>
    </xf>
    <xf numFmtId="0" fontId="16" fillId="0" borderId="9" xfId="0" applyFont="1" applyFill="1" applyBorder="1" applyAlignment="1">
      <alignment horizontal="justify" vertical="top" wrapText="1" indent="3"/>
    </xf>
    <xf numFmtId="0" fontId="16" fillId="0" borderId="0" xfId="0" applyFont="1" applyFill="1" applyAlignment="1">
      <alignment horizontal="justify" vertical="top" wrapText="1" indent="3"/>
    </xf>
    <xf numFmtId="0" fontId="16" fillId="0" borderId="10" xfId="0" applyFont="1" applyFill="1" applyBorder="1" applyAlignment="1">
      <alignment horizontal="justify" vertical="top" wrapText="1" indent="3"/>
    </xf>
    <xf numFmtId="0" fontId="16" fillId="0" borderId="0" xfId="0" applyFont="1" applyFill="1" applyBorder="1" applyAlignment="1">
      <alignment horizontal="justify" vertical="top" wrapText="1"/>
    </xf>
    <xf numFmtId="0" fontId="2" fillId="0" borderId="14" xfId="0" applyFont="1" applyFill="1" applyBorder="1" applyAlignment="1">
      <alignment horizontal="justify" vertical="top" wrapText="1"/>
    </xf>
    <xf numFmtId="0" fontId="22" fillId="0" borderId="11" xfId="0" applyFont="1" applyFill="1" applyBorder="1" applyAlignment="1">
      <alignment horizontal="justify" vertical="top" wrapText="1"/>
    </xf>
    <xf numFmtId="0" fontId="22" fillId="0" borderId="12" xfId="0" applyFont="1" applyFill="1" applyBorder="1" applyAlignment="1">
      <alignment horizontal="justify" vertical="top" wrapText="1"/>
    </xf>
    <xf numFmtId="0" fontId="16" fillId="0" borderId="14" xfId="0" applyFont="1" applyFill="1" applyBorder="1" applyAlignment="1">
      <alignment horizontal="justify" vertical="top" wrapText="1"/>
    </xf>
    <xf numFmtId="0" fontId="16" fillId="0" borderId="11" xfId="0" applyFont="1" applyFill="1" applyBorder="1" applyAlignment="1">
      <alignment horizontal="justify" vertical="top" wrapText="1"/>
    </xf>
    <xf numFmtId="0" fontId="16" fillId="0" borderId="12" xfId="0" applyFont="1" applyFill="1" applyBorder="1" applyAlignment="1">
      <alignment horizontal="justify" vertical="top" wrapText="1"/>
    </xf>
    <xf numFmtId="49" fontId="39" fillId="0" borderId="0" xfId="0" applyNumberFormat="1" applyFont="1" applyAlignment="1">
      <alignment horizontal="justify" vertical="center"/>
    </xf>
    <xf numFmtId="0" fontId="16" fillId="0" borderId="0" xfId="0" applyFont="1" applyAlignment="1">
      <alignment horizontal="justify" vertical="center"/>
    </xf>
    <xf numFmtId="49" fontId="47" fillId="0" borderId="0" xfId="0" applyNumberFormat="1" applyFont="1" applyAlignment="1">
      <alignment horizontal="left" vertical="center" wrapText="1"/>
    </xf>
    <xf numFmtId="49" fontId="48" fillId="0" borderId="0" xfId="0" applyNumberFormat="1" applyFont="1" applyAlignment="1">
      <alignment horizontal="center" vertical="center" wrapText="1"/>
    </xf>
    <xf numFmtId="49" fontId="12" fillId="0" borderId="1" xfId="0" applyNumberFormat="1" applyFont="1" applyBorder="1" applyAlignment="1">
      <alignment horizontal="left" vertical="center" wrapText="1"/>
    </xf>
    <xf numFmtId="49" fontId="49" fillId="0" borderId="1" xfId="0" applyNumberFormat="1" applyFont="1" applyBorder="1" applyAlignment="1">
      <alignment horizontal="left" vertical="center" wrapText="1"/>
    </xf>
    <xf numFmtId="49" fontId="11" fillId="0" borderId="1" xfId="0" applyNumberFormat="1" applyFont="1" applyBorder="1" applyAlignment="1">
      <alignment horizontal="right" vertical="center" wrapText="1"/>
    </xf>
    <xf numFmtId="49" fontId="12" fillId="0" borderId="23" xfId="0" applyNumberFormat="1" applyFont="1" applyBorder="1" applyAlignment="1">
      <alignment horizontal="left" vertical="center" wrapText="1"/>
    </xf>
    <xf numFmtId="49" fontId="12" fillId="0" borderId="24" xfId="0" applyNumberFormat="1" applyFont="1" applyBorder="1" applyAlignment="1">
      <alignment horizontal="left" vertical="center" wrapText="1"/>
    </xf>
    <xf numFmtId="49" fontId="46" fillId="0" borderId="0" xfId="0" applyNumberFormat="1" applyFont="1" applyAlignment="1">
      <alignment horizontal="left" vertical="top" wrapText="1"/>
    </xf>
    <xf numFmtId="49" fontId="12" fillId="2" borderId="23" xfId="0" applyNumberFormat="1" applyFont="1" applyFill="1" applyBorder="1" applyAlignment="1">
      <alignment horizontal="left" vertical="center" wrapText="1"/>
    </xf>
    <xf numFmtId="49" fontId="12" fillId="2" borderId="18" xfId="0" applyNumberFormat="1" applyFont="1" applyFill="1" applyBorder="1" applyAlignment="1">
      <alignment horizontal="left" vertical="center" wrapText="1"/>
    </xf>
    <xf numFmtId="49" fontId="12" fillId="2" borderId="24" xfId="0" applyNumberFormat="1" applyFont="1" applyFill="1" applyBorder="1" applyAlignment="1">
      <alignment horizontal="left" vertical="center" wrapText="1"/>
    </xf>
    <xf numFmtId="49" fontId="12" fillId="0" borderId="18" xfId="0" applyNumberFormat="1" applyFont="1" applyBorder="1" applyAlignment="1">
      <alignment horizontal="left" vertical="center" wrapText="1"/>
    </xf>
    <xf numFmtId="14" fontId="28" fillId="0" borderId="1" xfId="0" applyNumberFormat="1" applyFont="1" applyBorder="1" applyAlignment="1">
      <alignment horizontal="center" vertical="center"/>
    </xf>
    <xf numFmtId="14" fontId="42" fillId="0" borderId="18" xfId="0" applyNumberFormat="1" applyFont="1" applyBorder="1" applyAlignment="1">
      <alignment horizontal="center" vertical="center"/>
    </xf>
    <xf numFmtId="14" fontId="0" fillId="0" borderId="0" xfId="0" applyNumberFormat="1" applyAlignment="1">
      <alignment horizontal="left" vertical="center"/>
    </xf>
    <xf numFmtId="49" fontId="32" fillId="0" borderId="25" xfId="0" applyNumberFormat="1" applyFont="1" applyFill="1" applyBorder="1" applyAlignment="1">
      <alignment horizontal="justify" vertical="center"/>
    </xf>
    <xf numFmtId="49" fontId="33" fillId="0" borderId="25" xfId="0" applyNumberFormat="1" applyFont="1" applyFill="1" applyBorder="1">
      <alignment vertical="center"/>
    </xf>
    <xf numFmtId="0" fontId="33" fillId="0" borderId="25" xfId="0" applyNumberFormat="1" applyFont="1" applyFill="1" applyBorder="1">
      <alignment vertical="center"/>
    </xf>
    <xf numFmtId="176" fontId="33" fillId="0" borderId="25" xfId="0" applyNumberFormat="1" applyFont="1" applyFill="1" applyBorder="1">
      <alignment vertical="center"/>
    </xf>
    <xf numFmtId="0" fontId="18" fillId="0" borderId="25" xfId="0" applyFont="1" applyFill="1" applyBorder="1" applyAlignment="1">
      <alignment horizontal="center" vertical="center" wrapText="1"/>
    </xf>
    <xf numFmtId="0" fontId="19" fillId="0" borderId="25" xfId="0" applyFont="1" applyFill="1" applyBorder="1" applyAlignment="1">
      <alignment horizontal="justify" vertical="center"/>
    </xf>
    <xf numFmtId="0" fontId="0" fillId="0" borderId="25"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showGridLines="0" workbookViewId="0">
      <selection activeCell="C16" sqref="C16"/>
    </sheetView>
  </sheetViews>
  <sheetFormatPr defaultColWidth="9" defaultRowHeight="13.5"/>
  <cols>
    <col min="1" max="1" width="7.75" customWidth="1"/>
    <col min="2" max="2" width="28.75" customWidth="1"/>
    <col min="3" max="3" width="47.125" customWidth="1"/>
  </cols>
  <sheetData>
    <row r="1" spans="2:3" ht="30.75" customHeight="1">
      <c r="C1" s="94" t="s">
        <v>159</v>
      </c>
    </row>
    <row r="2" spans="2:3" ht="33" customHeight="1"/>
    <row r="3" spans="2:3" ht="31.5">
      <c r="B3" s="104" t="s">
        <v>0</v>
      </c>
      <c r="C3" s="104"/>
    </row>
    <row r="4" spans="2:3" ht="9.75" customHeight="1">
      <c r="B4" s="53"/>
    </row>
    <row r="5" spans="2:3" ht="34.5" customHeight="1">
      <c r="B5" s="105" t="s">
        <v>1</v>
      </c>
      <c r="C5" s="105"/>
    </row>
    <row r="6" spans="2:3" ht="10.5" customHeight="1">
      <c r="B6" s="54"/>
    </row>
    <row r="7" spans="2:3" ht="34.5" customHeight="1"/>
    <row r="8" spans="2:3" ht="34.5" customHeight="1">
      <c r="B8" s="54"/>
    </row>
    <row r="9" spans="2:3" ht="38.25" customHeight="1">
      <c r="B9" s="54"/>
      <c r="C9" s="55"/>
    </row>
    <row r="10" spans="2:3" s="52" customFormat="1" ht="43.5" customHeight="1">
      <c r="B10" s="56" t="s">
        <v>2</v>
      </c>
      <c r="C10" s="57" t="s">
        <v>160</v>
      </c>
    </row>
    <row r="11" spans="2:3" s="52" customFormat="1" ht="30.75" customHeight="1">
      <c r="B11" s="56"/>
      <c r="C11" s="58"/>
    </row>
    <row r="12" spans="2:3" s="52" customFormat="1" ht="43.5" customHeight="1">
      <c r="B12" s="56" t="s">
        <v>3</v>
      </c>
      <c r="C12" s="204">
        <v>43830</v>
      </c>
    </row>
    <row r="13" spans="2:3" s="52" customFormat="1" ht="43.5" customHeight="1">
      <c r="B13" s="56" t="s">
        <v>4</v>
      </c>
      <c r="C13" s="102"/>
    </row>
    <row r="14" spans="2:3" s="52" customFormat="1" ht="43.5" customHeight="1">
      <c r="B14" s="56" t="s">
        <v>5</v>
      </c>
      <c r="C14" s="102"/>
    </row>
    <row r="15" spans="2:3" s="52" customFormat="1" ht="43.5" customHeight="1">
      <c r="B15" s="56" t="s">
        <v>6</v>
      </c>
      <c r="C15" s="103"/>
    </row>
    <row r="16" spans="2:3" s="52" customFormat="1" ht="43.5" customHeight="1">
      <c r="B16" s="56" t="s">
        <v>7</v>
      </c>
      <c r="C16" s="205">
        <v>43994</v>
      </c>
    </row>
    <row r="17" spans="2:3" ht="25.5" customHeight="1"/>
    <row r="18" spans="2:3" ht="25.5" customHeight="1"/>
    <row r="19" spans="2:3" ht="38.25" customHeight="1"/>
    <row r="20" spans="2:3" ht="31.5" customHeight="1">
      <c r="B20" s="106" t="s">
        <v>8</v>
      </c>
      <c r="C20" s="106"/>
    </row>
    <row r="21" spans="2:3" ht="20.25">
      <c r="B21" s="107"/>
      <c r="C21" s="106"/>
    </row>
  </sheetData>
  <sheetProtection password="C59D" sheet="1" objects="1" scenarios="1"/>
  <mergeCells count="4">
    <mergeCell ref="B3:C3"/>
    <mergeCell ref="B5:C5"/>
    <mergeCell ref="B20:C20"/>
    <mergeCell ref="B21:C21"/>
  </mergeCells>
  <phoneticPr fontId="6" type="noConversion"/>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B9" sqref="B9"/>
    </sheetView>
  </sheetViews>
  <sheetFormatPr defaultColWidth="9" defaultRowHeight="13.5"/>
  <cols>
    <col min="2" max="2" width="65.375" customWidth="1"/>
  </cols>
  <sheetData>
    <row r="1" spans="1:5" ht="27">
      <c r="B1" s="49" t="s">
        <v>9</v>
      </c>
    </row>
    <row r="2" spans="1:5" ht="14.25">
      <c r="E2" s="50"/>
    </row>
    <row r="3" spans="1:5" ht="14.25">
      <c r="A3">
        <v>1</v>
      </c>
      <c r="B3" s="50" t="s">
        <v>10</v>
      </c>
      <c r="E3" s="50"/>
    </row>
    <row r="4" spans="1:5" ht="14.25">
      <c r="A4">
        <v>2</v>
      </c>
      <c r="B4" s="50" t="s">
        <v>11</v>
      </c>
    </row>
    <row r="5" spans="1:5" ht="14.25">
      <c r="A5">
        <v>3</v>
      </c>
      <c r="B5" s="50" t="s">
        <v>12</v>
      </c>
    </row>
    <row r="6" spans="1:5" ht="14.25">
      <c r="A6">
        <v>3.1</v>
      </c>
      <c r="B6" s="51" t="s">
        <v>135</v>
      </c>
    </row>
    <row r="7" spans="1:5" ht="14.25">
      <c r="A7">
        <v>3.2</v>
      </c>
      <c r="B7" s="51" t="s">
        <v>13</v>
      </c>
    </row>
    <row r="8" spans="1:5" ht="14.25">
      <c r="A8">
        <v>3.3</v>
      </c>
      <c r="B8" s="51" t="s">
        <v>14</v>
      </c>
    </row>
    <row r="9" spans="1:5" ht="14.25">
      <c r="A9">
        <v>3.4</v>
      </c>
      <c r="B9" s="51" t="s">
        <v>157</v>
      </c>
    </row>
    <row r="10" spans="1:5" ht="14.25">
      <c r="A10">
        <v>3.5</v>
      </c>
      <c r="B10" s="51" t="s">
        <v>155</v>
      </c>
    </row>
    <row r="11" spans="1:5" ht="14.25">
      <c r="A11">
        <v>3.6</v>
      </c>
      <c r="B11" s="51" t="s">
        <v>156</v>
      </c>
    </row>
    <row r="16" spans="1:5" ht="18.75">
      <c r="B16" s="28"/>
    </row>
  </sheetData>
  <sheetProtection password="C59D" sheet="1" objects="1" scenarios="1"/>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90" zoomScaleNormal="90" workbookViewId="0">
      <selection activeCell="M11" sqref="M11"/>
    </sheetView>
  </sheetViews>
  <sheetFormatPr defaultColWidth="9" defaultRowHeight="13.5"/>
  <cols>
    <col min="1" max="1" width="16.875" customWidth="1"/>
    <col min="2" max="11" width="11.625" customWidth="1"/>
  </cols>
  <sheetData>
    <row r="1" spans="1:15" ht="36.950000000000003" customHeight="1">
      <c r="A1" s="115" t="s">
        <v>15</v>
      </c>
      <c r="B1" s="115"/>
      <c r="C1" s="115"/>
      <c r="D1" s="115"/>
      <c r="E1" s="115"/>
      <c r="F1" s="115"/>
      <c r="G1" s="115"/>
      <c r="H1" s="115"/>
      <c r="I1" s="115"/>
      <c r="J1" s="115"/>
      <c r="K1" s="115"/>
      <c r="L1" s="87"/>
      <c r="M1" s="87"/>
      <c r="N1" s="87"/>
      <c r="O1" s="87"/>
    </row>
    <row r="2" spans="1:15" ht="30" customHeight="1">
      <c r="A2" s="66"/>
      <c r="B2" s="67"/>
      <c r="C2" s="67"/>
      <c r="I2" s="88" t="s">
        <v>7</v>
      </c>
      <c r="J2" s="206">
        <v>43994</v>
      </c>
      <c r="K2" s="117"/>
    </row>
    <row r="3" spans="1:15" ht="30" customHeight="1">
      <c r="A3" s="65" t="s">
        <v>139</v>
      </c>
      <c r="B3" s="116" t="s">
        <v>160</v>
      </c>
      <c r="C3" s="116"/>
      <c r="D3" s="116"/>
      <c r="E3" s="116"/>
      <c r="F3" s="116"/>
      <c r="G3" s="116"/>
      <c r="H3" s="116"/>
      <c r="I3" s="88" t="s">
        <v>16</v>
      </c>
      <c r="J3" s="117">
        <v>142</v>
      </c>
      <c r="K3" s="117"/>
    </row>
    <row r="5" spans="1:15" ht="33" customHeight="1">
      <c r="A5" s="118" t="s">
        <v>17</v>
      </c>
      <c r="B5" s="108" t="s">
        <v>18</v>
      </c>
      <c r="C5" s="109"/>
      <c r="D5" s="109"/>
      <c r="E5" s="109"/>
      <c r="F5" s="109"/>
      <c r="G5" s="110"/>
      <c r="H5" s="111" t="s">
        <v>145</v>
      </c>
      <c r="I5" s="112"/>
      <c r="J5" s="111" t="s">
        <v>146</v>
      </c>
      <c r="K5" s="112"/>
    </row>
    <row r="6" spans="1:15" ht="27.95" customHeight="1">
      <c r="A6" s="118"/>
      <c r="B6" s="108" t="s">
        <v>19</v>
      </c>
      <c r="C6" s="110"/>
      <c r="D6" s="108" t="s">
        <v>147</v>
      </c>
      <c r="E6" s="109"/>
      <c r="F6" s="108" t="s">
        <v>144</v>
      </c>
      <c r="G6" s="110"/>
      <c r="H6" s="113"/>
      <c r="I6" s="114"/>
      <c r="J6" s="113"/>
      <c r="K6" s="114"/>
    </row>
    <row r="7" spans="1:15" ht="36.950000000000003" customHeight="1">
      <c r="A7" s="118"/>
      <c r="B7" s="89" t="s">
        <v>138</v>
      </c>
      <c r="C7" s="89" t="s">
        <v>149</v>
      </c>
      <c r="D7" s="89" t="s">
        <v>150</v>
      </c>
      <c r="E7" s="89" t="s">
        <v>149</v>
      </c>
      <c r="F7" s="89" t="s">
        <v>150</v>
      </c>
      <c r="G7" s="89" t="s">
        <v>149</v>
      </c>
      <c r="H7" s="89" t="s">
        <v>150</v>
      </c>
      <c r="I7" s="89" t="s">
        <v>149</v>
      </c>
      <c r="J7" s="89" t="s">
        <v>150</v>
      </c>
      <c r="K7" s="89" t="s">
        <v>149</v>
      </c>
    </row>
    <row r="8" spans="1:15" ht="30" customHeight="1">
      <c r="A8" s="69" t="s">
        <v>22</v>
      </c>
      <c r="B8" s="76">
        <v>0</v>
      </c>
      <c r="C8" s="95">
        <v>0</v>
      </c>
      <c r="D8" s="76">
        <v>0</v>
      </c>
      <c r="E8" s="95">
        <v>0</v>
      </c>
      <c r="F8" s="76">
        <f t="shared" ref="F8:G13" si="0">B8+D8</f>
        <v>0</v>
      </c>
      <c r="G8" s="95">
        <f t="shared" si="0"/>
        <v>0</v>
      </c>
      <c r="H8" s="76">
        <v>0</v>
      </c>
      <c r="I8" s="95">
        <v>0</v>
      </c>
      <c r="J8" s="76">
        <v>0</v>
      </c>
      <c r="K8" s="95">
        <v>0</v>
      </c>
    </row>
    <row r="9" spans="1:15" ht="30" customHeight="1">
      <c r="A9" s="69" t="s">
        <v>23</v>
      </c>
      <c r="B9" s="76">
        <v>1166</v>
      </c>
      <c r="C9" s="95">
        <v>24089133.109999999</v>
      </c>
      <c r="D9" s="76">
        <v>52</v>
      </c>
      <c r="E9" s="95">
        <v>413270</v>
      </c>
      <c r="F9" s="76">
        <f t="shared" si="0"/>
        <v>1218</v>
      </c>
      <c r="G9" s="95">
        <f t="shared" si="0"/>
        <v>24502403.109999999</v>
      </c>
      <c r="H9" s="76">
        <v>0</v>
      </c>
      <c r="I9" s="95">
        <v>0</v>
      </c>
      <c r="J9" s="76">
        <v>0</v>
      </c>
      <c r="K9" s="95">
        <v>0</v>
      </c>
    </row>
    <row r="10" spans="1:15" ht="30" customHeight="1">
      <c r="A10" s="69" t="s">
        <v>24</v>
      </c>
      <c r="B10" s="76">
        <v>43</v>
      </c>
      <c r="C10" s="95">
        <v>1111191.3799999999</v>
      </c>
      <c r="D10" s="76">
        <v>0</v>
      </c>
      <c r="E10" s="95">
        <v>0</v>
      </c>
      <c r="F10" s="76">
        <f t="shared" si="0"/>
        <v>43</v>
      </c>
      <c r="G10" s="95">
        <f t="shared" si="0"/>
        <v>1111191.3799999999</v>
      </c>
      <c r="H10" s="76">
        <v>0</v>
      </c>
      <c r="I10" s="95">
        <v>0</v>
      </c>
      <c r="J10" s="76">
        <v>0</v>
      </c>
      <c r="K10" s="95">
        <v>0</v>
      </c>
    </row>
    <row r="11" spans="1:15" ht="30" customHeight="1">
      <c r="A11" s="69" t="s">
        <v>25</v>
      </c>
      <c r="B11" s="76">
        <v>0</v>
      </c>
      <c r="C11" s="95">
        <v>0</v>
      </c>
      <c r="D11" s="76">
        <v>0</v>
      </c>
      <c r="E11" s="95">
        <v>0</v>
      </c>
      <c r="F11" s="76">
        <f t="shared" si="0"/>
        <v>0</v>
      </c>
      <c r="G11" s="95">
        <f t="shared" si="0"/>
        <v>0</v>
      </c>
      <c r="H11" s="76">
        <v>0</v>
      </c>
      <c r="I11" s="95">
        <v>0</v>
      </c>
      <c r="J11" s="76">
        <v>0</v>
      </c>
      <c r="K11" s="95">
        <v>0</v>
      </c>
    </row>
    <row r="12" spans="1:15" ht="30" customHeight="1">
      <c r="A12" s="69" t="s">
        <v>26</v>
      </c>
      <c r="B12" s="76">
        <v>569</v>
      </c>
      <c r="C12" s="95">
        <v>26536.26</v>
      </c>
      <c r="D12" s="76">
        <v>0</v>
      </c>
      <c r="E12" s="95">
        <v>0</v>
      </c>
      <c r="F12" s="76">
        <f t="shared" si="0"/>
        <v>569</v>
      </c>
      <c r="G12" s="95">
        <f t="shared" si="0"/>
        <v>26536.26</v>
      </c>
      <c r="H12" s="76">
        <v>0</v>
      </c>
      <c r="I12" s="95">
        <v>0</v>
      </c>
      <c r="J12" s="76">
        <v>0</v>
      </c>
      <c r="K12" s="95">
        <v>0</v>
      </c>
    </row>
    <row r="13" spans="1:15" ht="30" customHeight="1">
      <c r="A13" s="69" t="s">
        <v>27</v>
      </c>
      <c r="B13" s="76">
        <v>635</v>
      </c>
      <c r="C13" s="95">
        <v>469131</v>
      </c>
      <c r="D13" s="76">
        <v>16</v>
      </c>
      <c r="E13" s="95">
        <v>17235</v>
      </c>
      <c r="F13" s="76">
        <f t="shared" si="0"/>
        <v>651</v>
      </c>
      <c r="G13" s="95">
        <f t="shared" si="0"/>
        <v>486366</v>
      </c>
      <c r="H13" s="76">
        <v>0</v>
      </c>
      <c r="I13" s="95">
        <v>0</v>
      </c>
      <c r="J13" s="76">
        <v>0</v>
      </c>
      <c r="K13" s="95">
        <v>0</v>
      </c>
    </row>
    <row r="14" spans="1:15" ht="30" customHeight="1">
      <c r="A14" s="68" t="s">
        <v>28</v>
      </c>
      <c r="B14" s="77">
        <f>SUM(B8:B13)</f>
        <v>2413</v>
      </c>
      <c r="C14" s="96">
        <f t="shared" ref="C14:K14" si="1">SUM(C8:C13)</f>
        <v>25695991.75</v>
      </c>
      <c r="D14" s="77">
        <f t="shared" si="1"/>
        <v>68</v>
      </c>
      <c r="E14" s="96">
        <f t="shared" si="1"/>
        <v>430505</v>
      </c>
      <c r="F14" s="77">
        <f t="shared" si="1"/>
        <v>2481</v>
      </c>
      <c r="G14" s="96">
        <f t="shared" si="1"/>
        <v>26126496.75</v>
      </c>
      <c r="H14" s="77">
        <f t="shared" si="1"/>
        <v>0</v>
      </c>
      <c r="I14" s="96">
        <f t="shared" si="1"/>
        <v>0</v>
      </c>
      <c r="J14" s="77">
        <f t="shared" si="1"/>
        <v>0</v>
      </c>
      <c r="K14" s="96">
        <f t="shared" si="1"/>
        <v>0</v>
      </c>
    </row>
  </sheetData>
  <sheetProtection password="C59D" sheet="1" objects="1" scenarios="1"/>
  <mergeCells count="11">
    <mergeCell ref="A5:A7"/>
    <mergeCell ref="B5:G5"/>
    <mergeCell ref="H5:I6"/>
    <mergeCell ref="A1:K1"/>
    <mergeCell ref="F6:G6"/>
    <mergeCell ref="B3:H3"/>
    <mergeCell ref="J2:K2"/>
    <mergeCell ref="J3:K3"/>
    <mergeCell ref="B6:C6"/>
    <mergeCell ref="D6:E6"/>
    <mergeCell ref="J5:K6"/>
  </mergeCells>
  <phoneticPr fontId="6" type="noConversion"/>
  <printOptions horizontalCentered="1" verticalCentered="1"/>
  <pageMargins left="0.39370078740157483" right="0.39370078740157483" top="0.98425196850393704" bottom="0.98425196850393704"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D11" sqref="D5:D11"/>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22" t="s">
        <v>29</v>
      </c>
      <c r="B1" s="122"/>
      <c r="C1" s="122"/>
      <c r="D1" s="122"/>
      <c r="E1" s="122"/>
      <c r="F1" s="122"/>
    </row>
    <row r="2" spans="1:6" ht="25.5">
      <c r="A2" s="122" t="s">
        <v>30</v>
      </c>
      <c r="B2" s="122"/>
      <c r="C2" s="122"/>
      <c r="D2" s="122"/>
      <c r="E2" s="122"/>
      <c r="F2" s="122"/>
    </row>
    <row r="3" spans="1:6" ht="21" customHeight="1" thickBot="1">
      <c r="A3" s="142" t="s">
        <v>161</v>
      </c>
      <c r="B3" s="142"/>
      <c r="C3" s="142"/>
      <c r="D3" s="82" t="s">
        <v>162</v>
      </c>
      <c r="E3" s="82" t="s">
        <v>148</v>
      </c>
      <c r="F3" s="81"/>
    </row>
    <row r="4" spans="1:6" ht="44.25" customHeight="1" thickBot="1">
      <c r="A4" s="135" t="s">
        <v>17</v>
      </c>
      <c r="B4" s="136"/>
      <c r="C4" s="80" t="s">
        <v>20</v>
      </c>
      <c r="D4" s="59" t="s">
        <v>21</v>
      </c>
      <c r="E4" s="146" t="s">
        <v>31</v>
      </c>
      <c r="F4" s="147"/>
    </row>
    <row r="5" spans="1:6" ht="24" customHeight="1" thickBot="1">
      <c r="A5" s="123" t="s">
        <v>32</v>
      </c>
      <c r="B5" s="39" t="s">
        <v>33</v>
      </c>
      <c r="C5" s="78">
        <f>'附表01-统计表'!D8+'附表01-统计表'!H8</f>
        <v>0</v>
      </c>
      <c r="D5" s="79">
        <f>'附表01-统计表'!E8+'附表01-统计表'!I8</f>
        <v>0</v>
      </c>
      <c r="E5" s="140"/>
      <c r="F5" s="141"/>
    </row>
    <row r="6" spans="1:6" ht="24" customHeight="1" thickBot="1">
      <c r="A6" s="123"/>
      <c r="B6" s="39" t="s">
        <v>34</v>
      </c>
      <c r="C6" s="78">
        <f>'附表01-统计表'!D9+'附表01-统计表'!H9</f>
        <v>52</v>
      </c>
      <c r="D6" s="79">
        <f>'附表01-统计表'!E9+'附表01-统计表'!I9</f>
        <v>413270</v>
      </c>
      <c r="E6" s="140"/>
      <c r="F6" s="141"/>
    </row>
    <row r="7" spans="1:6" ht="24" customHeight="1">
      <c r="A7" s="123"/>
      <c r="B7" s="39" t="s">
        <v>35</v>
      </c>
      <c r="C7" s="78">
        <f>'附表01-统计表'!D10+'附表01-统计表'!H10</f>
        <v>0</v>
      </c>
      <c r="D7" s="79">
        <f>'附表01-统计表'!E10+'附表01-统计表'!I10</f>
        <v>0</v>
      </c>
      <c r="E7" s="140"/>
      <c r="F7" s="141"/>
    </row>
    <row r="8" spans="1:6" ht="24" customHeight="1">
      <c r="A8" s="123"/>
      <c r="B8" s="39" t="s">
        <v>36</v>
      </c>
      <c r="C8" s="78">
        <f>'附表01-统计表'!D11+'附表01-统计表'!H11</f>
        <v>0</v>
      </c>
      <c r="D8" s="79">
        <f>'附表01-统计表'!E11+'附表01-统计表'!I11</f>
        <v>0</v>
      </c>
      <c r="E8" s="140"/>
      <c r="F8" s="141"/>
    </row>
    <row r="9" spans="1:6" ht="24" customHeight="1">
      <c r="A9" s="123"/>
      <c r="B9" s="39" t="s">
        <v>37</v>
      </c>
      <c r="C9" s="78">
        <f>'附表01-统计表'!D12+'附表01-统计表'!H12</f>
        <v>0</v>
      </c>
      <c r="D9" s="79">
        <f>'附表01-统计表'!E12+'附表01-统计表'!I12</f>
        <v>0</v>
      </c>
      <c r="E9" s="140"/>
      <c r="F9" s="141"/>
    </row>
    <row r="10" spans="1:6" ht="24" customHeight="1" thickBot="1">
      <c r="A10" s="123"/>
      <c r="B10" s="44" t="s">
        <v>38</v>
      </c>
      <c r="C10" s="78">
        <f>'附表01-统计表'!D13+'附表01-统计表'!H13</f>
        <v>16</v>
      </c>
      <c r="D10" s="79">
        <f>'附表01-统计表'!E13+'附表01-统计表'!I13</f>
        <v>17235</v>
      </c>
      <c r="E10" s="140"/>
      <c r="F10" s="141"/>
    </row>
    <row r="11" spans="1:6" ht="24" customHeight="1" thickBot="1">
      <c r="A11" s="123"/>
      <c r="B11" s="45" t="s">
        <v>28</v>
      </c>
      <c r="C11" s="78">
        <f>SUM(C5:C10)</f>
        <v>68</v>
      </c>
      <c r="D11" s="79">
        <f>SUM(D5:D10)</f>
        <v>430505</v>
      </c>
      <c r="E11" s="140"/>
      <c r="F11" s="141"/>
    </row>
    <row r="12" spans="1:6" ht="24" customHeight="1" thickBot="1">
      <c r="A12" s="123" t="s">
        <v>39</v>
      </c>
      <c r="B12" s="39" t="s">
        <v>33</v>
      </c>
      <c r="C12" s="40"/>
      <c r="D12" s="41"/>
      <c r="E12" s="140"/>
      <c r="F12" s="141"/>
    </row>
    <row r="13" spans="1:6" ht="24" customHeight="1">
      <c r="A13" s="123"/>
      <c r="B13" s="39" t="s">
        <v>34</v>
      </c>
      <c r="C13" s="42"/>
      <c r="D13" s="41"/>
      <c r="E13" s="140"/>
      <c r="F13" s="141"/>
    </row>
    <row r="14" spans="1:6" ht="24" customHeight="1">
      <c r="A14" s="123"/>
      <c r="B14" s="39" t="s">
        <v>35</v>
      </c>
      <c r="C14" s="42"/>
      <c r="D14" s="41"/>
      <c r="E14" s="140"/>
      <c r="F14" s="141"/>
    </row>
    <row r="15" spans="1:6" ht="24" customHeight="1">
      <c r="A15" s="123"/>
      <c r="B15" s="39" t="s">
        <v>36</v>
      </c>
      <c r="C15" s="40"/>
      <c r="D15" s="41"/>
      <c r="E15" s="140"/>
      <c r="F15" s="141"/>
    </row>
    <row r="16" spans="1:6" ht="24" customHeight="1">
      <c r="A16" s="123"/>
      <c r="B16" s="39" t="s">
        <v>37</v>
      </c>
      <c r="C16" s="43"/>
      <c r="D16" s="43"/>
      <c r="E16" s="140"/>
      <c r="F16" s="141"/>
    </row>
    <row r="17" spans="1:6" ht="24" customHeight="1" thickBot="1">
      <c r="A17" s="123"/>
      <c r="B17" s="44" t="s">
        <v>38</v>
      </c>
      <c r="C17" s="43"/>
      <c r="D17" s="43"/>
      <c r="E17" s="140"/>
      <c r="F17" s="141"/>
    </row>
    <row r="18" spans="1:6" ht="24" customHeight="1" thickBot="1">
      <c r="A18" s="123"/>
      <c r="B18" s="45" t="s">
        <v>28</v>
      </c>
      <c r="C18" s="43"/>
      <c r="D18" s="43"/>
      <c r="E18" s="140"/>
      <c r="F18" s="141"/>
    </row>
    <row r="19" spans="1:6" ht="51" customHeight="1">
      <c r="A19" s="143" t="s">
        <v>40</v>
      </c>
      <c r="B19" s="130"/>
      <c r="C19" s="131"/>
      <c r="D19" s="143" t="s">
        <v>41</v>
      </c>
      <c r="E19" s="144"/>
      <c r="F19" s="131"/>
    </row>
    <row r="20" spans="1:6" ht="18.75">
      <c r="A20" s="137" t="s">
        <v>42</v>
      </c>
      <c r="B20" s="138"/>
      <c r="C20" s="139"/>
      <c r="D20" s="46"/>
      <c r="E20" s="48"/>
      <c r="F20" s="47"/>
    </row>
    <row r="21" spans="1:6" ht="37.5" customHeight="1">
      <c r="A21" s="132" t="s">
        <v>43</v>
      </c>
      <c r="B21" s="133"/>
      <c r="C21" s="134"/>
      <c r="D21" s="124" t="s">
        <v>44</v>
      </c>
      <c r="E21" s="145"/>
      <c r="F21" s="126"/>
    </row>
    <row r="22" spans="1:6" ht="18.75" customHeight="1">
      <c r="A22" s="124" t="s">
        <v>45</v>
      </c>
      <c r="B22" s="125"/>
      <c r="C22" s="126"/>
      <c r="D22" s="124" t="s">
        <v>45</v>
      </c>
      <c r="E22" s="145"/>
      <c r="F22" s="126"/>
    </row>
    <row r="23" spans="1:6" ht="26.1" customHeight="1">
      <c r="A23" s="119" t="s">
        <v>46</v>
      </c>
      <c r="B23" s="120"/>
      <c r="C23" s="121"/>
      <c r="D23" s="119" t="s">
        <v>47</v>
      </c>
      <c r="E23" s="120"/>
      <c r="F23" s="121"/>
    </row>
    <row r="24" spans="1:6" ht="42.95" customHeight="1">
      <c r="A24" s="127" t="s">
        <v>48</v>
      </c>
      <c r="B24" s="128"/>
      <c r="C24" s="129"/>
      <c r="D24" s="130" t="s">
        <v>49</v>
      </c>
      <c r="E24" s="130"/>
      <c r="F24" s="131"/>
    </row>
    <row r="25" spans="1:6" ht="18.75" customHeight="1">
      <c r="A25" s="124" t="s">
        <v>50</v>
      </c>
      <c r="B25" s="125"/>
      <c r="C25" s="126"/>
      <c r="D25" s="125" t="s">
        <v>51</v>
      </c>
      <c r="E25" s="125"/>
      <c r="F25" s="126"/>
    </row>
    <row r="26" spans="1:6" ht="24.95" customHeight="1">
      <c r="A26" s="119" t="s">
        <v>46</v>
      </c>
      <c r="B26" s="120"/>
      <c r="C26" s="121"/>
      <c r="D26" s="119" t="s">
        <v>47</v>
      </c>
      <c r="E26" s="120"/>
      <c r="F26" s="121"/>
    </row>
  </sheetData>
  <sheetProtection password="C59D" sheet="1" objects="1" scenarios="1"/>
  <mergeCells count="36">
    <mergeCell ref="E13:F13"/>
    <mergeCell ref="E14:F14"/>
    <mergeCell ref="E15:F15"/>
    <mergeCell ref="E16:F16"/>
    <mergeCell ref="E17:F17"/>
    <mergeCell ref="E18:F18"/>
    <mergeCell ref="A3:C3"/>
    <mergeCell ref="A19:C19"/>
    <mergeCell ref="D19:F19"/>
    <mergeCell ref="D21:F21"/>
    <mergeCell ref="D22:F22"/>
    <mergeCell ref="E4:F4"/>
    <mergeCell ref="E5:F5"/>
    <mergeCell ref="E6:F6"/>
    <mergeCell ref="E7:F7"/>
    <mergeCell ref="E8:F8"/>
    <mergeCell ref="D23:F23"/>
    <mergeCell ref="A24:C24"/>
    <mergeCell ref="D24:F24"/>
    <mergeCell ref="A21:C21"/>
    <mergeCell ref="A4:B4"/>
    <mergeCell ref="A20:C20"/>
    <mergeCell ref="E9:F9"/>
    <mergeCell ref="E10:F10"/>
    <mergeCell ref="E11:F11"/>
    <mergeCell ref="E12:F12"/>
    <mergeCell ref="A23:C23"/>
    <mergeCell ref="A2:F2"/>
    <mergeCell ref="A1:F1"/>
    <mergeCell ref="A26:C26"/>
    <mergeCell ref="D26:F26"/>
    <mergeCell ref="A5:A11"/>
    <mergeCell ref="A12:A18"/>
    <mergeCell ref="A22:C22"/>
    <mergeCell ref="A25:C25"/>
    <mergeCell ref="D25:F25"/>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sqref="A1:C1"/>
    </sheetView>
  </sheetViews>
  <sheetFormatPr defaultColWidth="9" defaultRowHeight="27" customHeight="1"/>
  <cols>
    <col min="1" max="1" width="13.125" customWidth="1"/>
    <col min="2" max="3" width="35.625" customWidth="1"/>
  </cols>
  <sheetData>
    <row r="1" spans="1:3" ht="27" customHeight="1">
      <c r="A1" s="148" t="s">
        <v>158</v>
      </c>
      <c r="B1" s="148"/>
      <c r="C1" s="148"/>
    </row>
    <row r="2" spans="1:3" ht="27" customHeight="1" thickBot="1">
      <c r="A2" s="28" t="s">
        <v>52</v>
      </c>
      <c r="B2" s="86" t="s">
        <v>160</v>
      </c>
      <c r="C2" s="92" t="s">
        <v>163</v>
      </c>
    </row>
    <row r="3" spans="1:3" ht="27" customHeight="1">
      <c r="A3" s="36" t="s">
        <v>62</v>
      </c>
      <c r="B3" s="37" t="s">
        <v>20</v>
      </c>
      <c r="C3" s="91" t="s">
        <v>152</v>
      </c>
    </row>
    <row r="4" spans="1:3" ht="27" customHeight="1" thickBot="1">
      <c r="A4" s="33" t="s">
        <v>134</v>
      </c>
      <c r="B4" s="38">
        <v>52</v>
      </c>
      <c r="C4" s="97">
        <v>413270</v>
      </c>
    </row>
    <row r="5" spans="1:3" ht="27" customHeight="1">
      <c r="A5" s="124" t="s">
        <v>63</v>
      </c>
      <c r="B5" s="145"/>
      <c r="C5" s="126"/>
    </row>
    <row r="6" spans="1:3" ht="27" customHeight="1" thickBot="1">
      <c r="A6" s="149" t="s">
        <v>140</v>
      </c>
      <c r="B6" s="150"/>
      <c r="C6" s="151"/>
    </row>
    <row r="7" spans="1:3" ht="27" customHeight="1">
      <c r="A7" s="124" t="s">
        <v>64</v>
      </c>
      <c r="B7" s="125"/>
      <c r="C7" s="126"/>
    </row>
    <row r="8" spans="1:3" ht="18.75">
      <c r="A8" s="152"/>
      <c r="B8" s="153"/>
      <c r="C8" s="154"/>
    </row>
    <row r="9" spans="1:3" ht="18.75">
      <c r="A9" s="152"/>
      <c r="B9" s="153"/>
      <c r="C9" s="154"/>
    </row>
    <row r="10" spans="1:3" ht="18.75">
      <c r="A10" s="73"/>
      <c r="B10" s="74"/>
      <c r="C10" s="75"/>
    </row>
    <row r="11" spans="1:3" ht="18.75">
      <c r="A11" s="152"/>
      <c r="B11" s="153"/>
      <c r="C11" s="154"/>
    </row>
    <row r="12" spans="1:3" ht="27" customHeight="1" thickBot="1">
      <c r="A12" s="119" t="s">
        <v>58</v>
      </c>
      <c r="B12" s="120"/>
      <c r="C12" s="121"/>
    </row>
    <row r="13" spans="1:3" ht="27" customHeight="1">
      <c r="A13" s="124" t="s">
        <v>65</v>
      </c>
      <c r="B13" s="125"/>
      <c r="C13" s="126"/>
    </row>
    <row r="14" spans="1:3" ht="18.75">
      <c r="A14" s="152"/>
      <c r="B14" s="153"/>
      <c r="C14" s="154"/>
    </row>
    <row r="15" spans="1:3" ht="18.75">
      <c r="A15" s="152"/>
      <c r="B15" s="153"/>
      <c r="C15" s="154"/>
    </row>
    <row r="16" spans="1:3" ht="27" customHeight="1">
      <c r="A16" s="155" t="s">
        <v>57</v>
      </c>
      <c r="B16" s="156"/>
      <c r="C16" s="157"/>
    </row>
    <row r="17" spans="1:3" ht="27" customHeight="1" thickBot="1">
      <c r="A17" s="119" t="s">
        <v>58</v>
      </c>
      <c r="B17" s="120"/>
      <c r="C17" s="121"/>
    </row>
    <row r="18" spans="1:3" ht="27" customHeight="1">
      <c r="A18" s="124" t="s">
        <v>66</v>
      </c>
      <c r="B18" s="125"/>
      <c r="C18" s="126"/>
    </row>
    <row r="19" spans="1:3" ht="18.75">
      <c r="A19" s="152"/>
      <c r="B19" s="153"/>
      <c r="C19" s="154"/>
    </row>
    <row r="20" spans="1:3" ht="18.75">
      <c r="A20" s="152"/>
      <c r="B20" s="153"/>
      <c r="C20" s="154"/>
    </row>
    <row r="21" spans="1:3" ht="27" customHeight="1">
      <c r="A21" s="155" t="s">
        <v>142</v>
      </c>
      <c r="B21" s="156"/>
      <c r="C21" s="157"/>
    </row>
    <row r="22" spans="1:3" ht="27" customHeight="1" thickBot="1">
      <c r="A22" s="119" t="s">
        <v>58</v>
      </c>
      <c r="B22" s="120"/>
      <c r="C22" s="121"/>
    </row>
    <row r="23" spans="1:3" ht="27" customHeight="1">
      <c r="A23" s="124" t="s">
        <v>59</v>
      </c>
      <c r="B23" s="125"/>
      <c r="C23" s="126"/>
    </row>
    <row r="24" spans="1:3" ht="18.75">
      <c r="A24" s="70"/>
      <c r="B24" s="71"/>
      <c r="C24" s="72"/>
    </row>
    <row r="25" spans="1:3" ht="18.75">
      <c r="A25" s="152"/>
      <c r="B25" s="153"/>
      <c r="C25" s="154"/>
    </row>
    <row r="26" spans="1:3" ht="18.75">
      <c r="A26" s="152"/>
      <c r="B26" s="153"/>
      <c r="C26" s="154"/>
    </row>
    <row r="27" spans="1:3" ht="27" customHeight="1">
      <c r="A27" s="159" t="s">
        <v>141</v>
      </c>
      <c r="B27" s="160"/>
      <c r="C27" s="161"/>
    </row>
    <row r="28" spans="1:3" ht="27" customHeight="1" thickBot="1">
      <c r="A28" s="119" t="s">
        <v>58</v>
      </c>
      <c r="B28" s="120"/>
      <c r="C28" s="121"/>
    </row>
    <row r="29" spans="1:3" ht="13.5">
      <c r="A29" s="158" t="s">
        <v>69</v>
      </c>
      <c r="B29" s="158"/>
      <c r="C29" s="158"/>
    </row>
    <row r="30" spans="1:3" ht="13.5">
      <c r="A30" t="s">
        <v>70</v>
      </c>
    </row>
    <row r="31" spans="1:3" ht="13.5">
      <c r="A31" s="158" t="s">
        <v>61</v>
      </c>
      <c r="B31" s="158"/>
      <c r="C31" s="158"/>
    </row>
  </sheetData>
  <sheetProtection password="C59D" sheet="1" objects="1" scenarios="1"/>
  <mergeCells count="25">
    <mergeCell ref="A20:C20"/>
    <mergeCell ref="A21:C21"/>
    <mergeCell ref="A22:C22"/>
    <mergeCell ref="A29:C29"/>
    <mergeCell ref="A31:C31"/>
    <mergeCell ref="A23:C23"/>
    <mergeCell ref="A25:C25"/>
    <mergeCell ref="A26:C26"/>
    <mergeCell ref="A27:C27"/>
    <mergeCell ref="A28:C28"/>
    <mergeCell ref="A16:C16"/>
    <mergeCell ref="A13:C13"/>
    <mergeCell ref="A14:C14"/>
    <mergeCell ref="A17:C17"/>
    <mergeCell ref="A18:C18"/>
    <mergeCell ref="A19:C19"/>
    <mergeCell ref="A1:C1"/>
    <mergeCell ref="A5:C5"/>
    <mergeCell ref="A6:C6"/>
    <mergeCell ref="A7:C7"/>
    <mergeCell ref="A8:C8"/>
    <mergeCell ref="A15:C15"/>
    <mergeCell ref="A9:C9"/>
    <mergeCell ref="A11:C11"/>
    <mergeCell ref="A12:C12"/>
  </mergeCells>
  <phoneticPr fontId="6"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4" sqref="C4"/>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62" t="s">
        <v>71</v>
      </c>
      <c r="B1" s="162"/>
      <c r="C1" s="162"/>
    </row>
    <row r="2" spans="1:3" ht="35.1" customHeight="1" thickBot="1">
      <c r="A2" s="163" t="s">
        <v>164</v>
      </c>
      <c r="B2" s="163"/>
      <c r="C2" s="93" t="s">
        <v>163</v>
      </c>
    </row>
    <row r="3" spans="1:3" ht="21" customHeight="1">
      <c r="A3" s="31" t="s">
        <v>62</v>
      </c>
      <c r="B3" s="32" t="s">
        <v>20</v>
      </c>
      <c r="C3" s="90" t="s">
        <v>151</v>
      </c>
    </row>
    <row r="4" spans="1:3" ht="20.25" customHeight="1" thickBot="1">
      <c r="A4" s="33" t="s">
        <v>27</v>
      </c>
      <c r="B4" s="34">
        <v>16</v>
      </c>
      <c r="C4" s="98">
        <v>17235</v>
      </c>
    </row>
    <row r="5" spans="1:3" ht="18.75" customHeight="1">
      <c r="A5" s="177" t="s">
        <v>63</v>
      </c>
      <c r="B5" s="183"/>
      <c r="C5" s="179"/>
    </row>
    <row r="6" spans="1:3" ht="20.25" customHeight="1" thickBot="1">
      <c r="A6" s="184" t="s">
        <v>143</v>
      </c>
      <c r="B6" s="185"/>
      <c r="C6" s="186"/>
    </row>
    <row r="7" spans="1:3" ht="18.75" customHeight="1">
      <c r="A7" s="177" t="s">
        <v>64</v>
      </c>
      <c r="B7" s="178"/>
      <c r="C7" s="179"/>
    </row>
    <row r="8" spans="1:3" ht="44.1" customHeight="1" thickBot="1">
      <c r="A8" s="187"/>
      <c r="B8" s="188"/>
      <c r="C8" s="189"/>
    </row>
    <row r="9" spans="1:3" ht="37.5" customHeight="1">
      <c r="A9" s="177" t="s">
        <v>65</v>
      </c>
      <c r="B9" s="178"/>
      <c r="C9" s="179"/>
    </row>
    <row r="10" spans="1:3" ht="18.75" customHeight="1">
      <c r="A10" s="164"/>
      <c r="B10" s="165"/>
      <c r="C10" s="166"/>
    </row>
    <row r="11" spans="1:3" ht="18.75" customHeight="1">
      <c r="A11" s="164"/>
      <c r="B11" s="165"/>
      <c r="C11" s="166"/>
    </row>
    <row r="12" spans="1:3" ht="37.5" customHeight="1">
      <c r="A12" s="180" t="s">
        <v>57</v>
      </c>
      <c r="B12" s="181"/>
      <c r="C12" s="182"/>
    </row>
    <row r="13" spans="1:3" ht="20.25" customHeight="1" thickBot="1">
      <c r="A13" s="170" t="s">
        <v>58</v>
      </c>
      <c r="B13" s="171"/>
      <c r="C13" s="172"/>
    </row>
    <row r="14" spans="1:3" ht="37.5" customHeight="1">
      <c r="A14" s="177" t="s">
        <v>66</v>
      </c>
      <c r="B14" s="178"/>
      <c r="C14" s="179"/>
    </row>
    <row r="15" spans="1:3" ht="18.75" customHeight="1">
      <c r="A15" s="164"/>
      <c r="B15" s="165"/>
      <c r="C15" s="166"/>
    </row>
    <row r="16" spans="1:3" ht="18.75" customHeight="1">
      <c r="A16" s="164"/>
      <c r="B16" s="165"/>
      <c r="C16" s="166"/>
    </row>
    <row r="17" spans="1:4" ht="18.75" customHeight="1">
      <c r="A17" s="164"/>
      <c r="B17" s="165"/>
      <c r="C17" s="166"/>
    </row>
    <row r="18" spans="1:4" ht="37.5" customHeight="1">
      <c r="A18" s="174" t="s">
        <v>67</v>
      </c>
      <c r="B18" s="175"/>
      <c r="C18" s="176"/>
    </row>
    <row r="19" spans="1:4" ht="20.25" customHeight="1" thickBot="1">
      <c r="A19" s="170" t="s">
        <v>58</v>
      </c>
      <c r="B19" s="171"/>
      <c r="C19" s="172"/>
    </row>
    <row r="20" spans="1:4" ht="37.5" customHeight="1">
      <c r="A20" s="177" t="s">
        <v>59</v>
      </c>
      <c r="B20" s="178"/>
      <c r="C20" s="179"/>
    </row>
    <row r="21" spans="1:4" ht="18.75" customHeight="1">
      <c r="A21" s="164"/>
      <c r="B21" s="165"/>
      <c r="C21" s="166"/>
    </row>
    <row r="22" spans="1:4" ht="18.75" customHeight="1">
      <c r="A22" s="164"/>
      <c r="B22" s="165"/>
      <c r="C22" s="166"/>
    </row>
    <row r="23" spans="1:4" ht="18.75" customHeight="1">
      <c r="A23" s="164"/>
      <c r="B23" s="165"/>
      <c r="C23" s="166"/>
    </row>
    <row r="24" spans="1:4" ht="18.75" customHeight="1">
      <c r="A24" s="167" t="s">
        <v>60</v>
      </c>
      <c r="B24" s="168"/>
      <c r="C24" s="169"/>
    </row>
    <row r="25" spans="1:4" ht="20.25" customHeight="1" thickBot="1">
      <c r="A25" s="170" t="s">
        <v>58</v>
      </c>
      <c r="B25" s="171"/>
      <c r="C25" s="172"/>
    </row>
    <row r="26" spans="1:4">
      <c r="A26" s="35" t="s">
        <v>68</v>
      </c>
    </row>
    <row r="27" spans="1:4" ht="21" customHeight="1">
      <c r="A27" s="173" t="s">
        <v>69</v>
      </c>
      <c r="B27" s="173"/>
      <c r="C27" s="173"/>
    </row>
    <row r="28" spans="1:4" ht="15.95" customHeight="1">
      <c r="A28" s="30" t="s">
        <v>70</v>
      </c>
    </row>
    <row r="29" spans="1:4" ht="15.95" customHeight="1">
      <c r="A29" s="173" t="s">
        <v>61</v>
      </c>
      <c r="B29" s="173"/>
      <c r="C29" s="173"/>
      <c r="D29" s="173"/>
    </row>
  </sheetData>
  <sheetProtection password="C59D" sheet="1" objects="1" scenarios="1"/>
  <mergeCells count="24">
    <mergeCell ref="A1:C1"/>
    <mergeCell ref="A5:C5"/>
    <mergeCell ref="A6:C6"/>
    <mergeCell ref="A7:C8"/>
    <mergeCell ref="A9:C9"/>
    <mergeCell ref="A10:C10"/>
    <mergeCell ref="A2:B2"/>
    <mergeCell ref="A22:C22"/>
    <mergeCell ref="A11:C11"/>
    <mergeCell ref="A12:C12"/>
    <mergeCell ref="A13:C13"/>
    <mergeCell ref="A14:C14"/>
    <mergeCell ref="A15:C15"/>
    <mergeCell ref="A16:C16"/>
    <mergeCell ref="A23:C23"/>
    <mergeCell ref="A24:C24"/>
    <mergeCell ref="A25:C25"/>
    <mergeCell ref="A27:C27"/>
    <mergeCell ref="A29:D29"/>
    <mergeCell ref="A17:C17"/>
    <mergeCell ref="A18:C18"/>
    <mergeCell ref="A19:C19"/>
    <mergeCell ref="A20:C20"/>
    <mergeCell ref="A21:C21"/>
  </mergeCells>
  <phoneticPr fontId="8" type="noConversion"/>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zoomScaleNormal="100" workbookViewId="0">
      <selection activeCell="F8" sqref="F8"/>
    </sheetView>
  </sheetViews>
  <sheetFormatPr defaultRowHeight="13.5"/>
  <cols>
    <col min="1" max="1" width="9" style="62" customWidth="1"/>
    <col min="2" max="2" width="11.25" style="62" customWidth="1"/>
    <col min="3" max="4" width="9" style="62"/>
    <col min="5" max="5" width="9.5" style="85" customWidth="1"/>
    <col min="6" max="6" width="14.25" style="101" customWidth="1"/>
    <col min="7" max="7" width="6.75" style="62" bestFit="1" customWidth="1"/>
    <col min="8" max="9" width="9" style="62"/>
  </cols>
  <sheetData>
    <row r="1" spans="1:9" ht="39.950000000000003" customHeight="1">
      <c r="A1" s="190" t="s">
        <v>153</v>
      </c>
      <c r="B1" s="190"/>
      <c r="C1" s="190"/>
      <c r="D1" s="190"/>
      <c r="E1" s="190"/>
      <c r="F1" s="190"/>
      <c r="G1" s="190"/>
      <c r="H1" s="190"/>
      <c r="I1" s="60"/>
    </row>
    <row r="2" spans="1:9" ht="15.75">
      <c r="A2" s="61" t="s">
        <v>68</v>
      </c>
      <c r="B2" s="60"/>
      <c r="C2" s="60"/>
      <c r="D2" s="60"/>
      <c r="E2" s="83"/>
      <c r="F2" s="99"/>
      <c r="G2" s="60"/>
      <c r="H2" s="60"/>
      <c r="I2" s="60"/>
    </row>
    <row r="3" spans="1:9" ht="14.25">
      <c r="A3" s="190" t="s">
        <v>137</v>
      </c>
      <c r="B3" s="190"/>
      <c r="C3" s="190"/>
      <c r="D3" s="190"/>
      <c r="E3" s="190"/>
      <c r="F3" s="190"/>
      <c r="G3" s="190"/>
      <c r="H3" s="190"/>
      <c r="I3" s="60"/>
    </row>
    <row r="4" spans="1:9" ht="16.5" thickBot="1">
      <c r="A4" s="61" t="s">
        <v>68</v>
      </c>
      <c r="B4" s="60"/>
      <c r="C4" s="60"/>
      <c r="D4" s="60"/>
      <c r="E4" s="83"/>
      <c r="F4" s="99"/>
      <c r="G4" s="60"/>
      <c r="H4" s="60"/>
      <c r="I4" s="60"/>
    </row>
    <row r="5" spans="1:9" ht="23.25" thickBot="1">
      <c r="A5" s="63" t="s">
        <v>53</v>
      </c>
      <c r="B5" s="63" t="s">
        <v>54</v>
      </c>
      <c r="C5" s="63" t="s">
        <v>72</v>
      </c>
      <c r="D5" s="63" t="s">
        <v>73</v>
      </c>
      <c r="E5" s="84" t="s">
        <v>20</v>
      </c>
      <c r="F5" s="100" t="s">
        <v>21</v>
      </c>
      <c r="G5" s="63" t="s">
        <v>56</v>
      </c>
      <c r="H5" s="63" t="s">
        <v>55</v>
      </c>
      <c r="I5" s="64" t="s">
        <v>136</v>
      </c>
    </row>
    <row r="6" spans="1:9" ht="14.25" thickBot="1">
      <c r="A6" s="207" t="s">
        <v>165</v>
      </c>
      <c r="B6" s="208" t="s">
        <v>166</v>
      </c>
      <c r="C6" s="208" t="s">
        <v>167</v>
      </c>
      <c r="D6" s="208" t="s">
        <v>167</v>
      </c>
      <c r="E6" s="209">
        <v>1</v>
      </c>
      <c r="F6" s="210">
        <v>350</v>
      </c>
      <c r="G6" s="208" t="s">
        <v>168</v>
      </c>
      <c r="H6" s="208" t="s">
        <v>169</v>
      </c>
      <c r="I6" s="208" t="s">
        <v>170</v>
      </c>
    </row>
    <row r="7" spans="1:9" ht="14.25" thickBot="1">
      <c r="A7" s="207" t="s">
        <v>171</v>
      </c>
      <c r="B7" s="208" t="s">
        <v>166</v>
      </c>
      <c r="C7" s="208" t="s">
        <v>167</v>
      </c>
      <c r="D7" s="208" t="s">
        <v>167</v>
      </c>
      <c r="E7" s="209">
        <v>1</v>
      </c>
      <c r="F7" s="210">
        <v>350</v>
      </c>
      <c r="G7" s="208" t="s">
        <v>172</v>
      </c>
      <c r="H7" s="208" t="s">
        <v>169</v>
      </c>
      <c r="I7" s="208" t="s">
        <v>170</v>
      </c>
    </row>
    <row r="8" spans="1:9" ht="14.25" thickBot="1">
      <c r="A8" s="208" t="s">
        <v>173</v>
      </c>
      <c r="B8" s="208" t="s">
        <v>166</v>
      </c>
      <c r="C8" s="208" t="s">
        <v>167</v>
      </c>
      <c r="D8" s="208" t="s">
        <v>167</v>
      </c>
      <c r="E8" s="209">
        <v>1</v>
      </c>
      <c r="F8" s="210">
        <v>350</v>
      </c>
      <c r="G8" s="208" t="s">
        <v>174</v>
      </c>
      <c r="H8" s="208" t="s">
        <v>169</v>
      </c>
      <c r="I8" s="208" t="s">
        <v>170</v>
      </c>
    </row>
    <row r="9" spans="1:9" ht="14.25" thickBot="1">
      <c r="A9" s="208" t="s">
        <v>175</v>
      </c>
      <c r="B9" s="208" t="s">
        <v>176</v>
      </c>
      <c r="C9" s="208" t="s">
        <v>167</v>
      </c>
      <c r="D9" s="208" t="s">
        <v>167</v>
      </c>
      <c r="E9" s="209">
        <v>1</v>
      </c>
      <c r="F9" s="210">
        <v>600</v>
      </c>
      <c r="G9" s="208" t="s">
        <v>177</v>
      </c>
      <c r="H9" s="208" t="s">
        <v>178</v>
      </c>
      <c r="I9" s="208" t="s">
        <v>170</v>
      </c>
    </row>
    <row r="10" spans="1:9" ht="14.25" thickBot="1">
      <c r="A10" s="208" t="s">
        <v>179</v>
      </c>
      <c r="B10" s="208" t="s">
        <v>176</v>
      </c>
      <c r="C10" s="208" t="s">
        <v>167</v>
      </c>
      <c r="D10" s="208" t="s">
        <v>167</v>
      </c>
      <c r="E10" s="209">
        <v>1</v>
      </c>
      <c r="F10" s="210">
        <v>600</v>
      </c>
      <c r="G10" s="208" t="s">
        <v>177</v>
      </c>
      <c r="H10" s="208" t="s">
        <v>178</v>
      </c>
      <c r="I10" s="208" t="s">
        <v>170</v>
      </c>
    </row>
    <row r="11" spans="1:9" ht="14.25" thickBot="1">
      <c r="A11" s="208" t="s">
        <v>180</v>
      </c>
      <c r="B11" s="208" t="s">
        <v>181</v>
      </c>
      <c r="C11" s="208" t="s">
        <v>182</v>
      </c>
      <c r="D11" s="208" t="s">
        <v>167</v>
      </c>
      <c r="E11" s="209">
        <v>1</v>
      </c>
      <c r="F11" s="210">
        <v>800</v>
      </c>
      <c r="G11" s="208" t="s">
        <v>183</v>
      </c>
      <c r="H11" s="208" t="s">
        <v>184</v>
      </c>
      <c r="I11" s="208" t="s">
        <v>170</v>
      </c>
    </row>
    <row r="12" spans="1:9" ht="14.25" thickBot="1">
      <c r="A12" s="208" t="s">
        <v>185</v>
      </c>
      <c r="B12" s="208" t="s">
        <v>186</v>
      </c>
      <c r="C12" s="208" t="s">
        <v>187</v>
      </c>
      <c r="D12" s="208" t="s">
        <v>167</v>
      </c>
      <c r="E12" s="209">
        <v>1</v>
      </c>
      <c r="F12" s="210">
        <v>800</v>
      </c>
      <c r="G12" s="208" t="s">
        <v>188</v>
      </c>
      <c r="H12" s="208" t="s">
        <v>184</v>
      </c>
      <c r="I12" s="208" t="s">
        <v>170</v>
      </c>
    </row>
    <row r="13" spans="1:9" ht="14.25" thickBot="1">
      <c r="A13" s="208" t="s">
        <v>189</v>
      </c>
      <c r="B13" s="208" t="s">
        <v>190</v>
      </c>
      <c r="C13" s="208" t="s">
        <v>191</v>
      </c>
      <c r="D13" s="208" t="s">
        <v>167</v>
      </c>
      <c r="E13" s="209">
        <v>1</v>
      </c>
      <c r="F13" s="210">
        <v>980</v>
      </c>
      <c r="G13" s="208" t="s">
        <v>183</v>
      </c>
      <c r="H13" s="208" t="s">
        <v>192</v>
      </c>
      <c r="I13" s="208" t="s">
        <v>170</v>
      </c>
    </row>
    <row r="14" spans="1:9" ht="14.25" thickBot="1">
      <c r="A14" s="208" t="s">
        <v>193</v>
      </c>
      <c r="B14" s="208" t="s">
        <v>190</v>
      </c>
      <c r="C14" s="208" t="s">
        <v>191</v>
      </c>
      <c r="D14" s="208" t="s">
        <v>167</v>
      </c>
      <c r="E14" s="209">
        <v>1</v>
      </c>
      <c r="F14" s="210">
        <v>980</v>
      </c>
      <c r="G14" s="208" t="s">
        <v>183</v>
      </c>
      <c r="H14" s="208" t="s">
        <v>192</v>
      </c>
      <c r="I14" s="208" t="s">
        <v>170</v>
      </c>
    </row>
    <row r="15" spans="1:9" ht="14.25" thickBot="1">
      <c r="A15" s="208" t="s">
        <v>194</v>
      </c>
      <c r="B15" s="208" t="s">
        <v>190</v>
      </c>
      <c r="C15" s="208" t="s">
        <v>191</v>
      </c>
      <c r="D15" s="208" t="s">
        <v>167</v>
      </c>
      <c r="E15" s="209">
        <v>1</v>
      </c>
      <c r="F15" s="210">
        <v>980</v>
      </c>
      <c r="G15" s="208" t="s">
        <v>183</v>
      </c>
      <c r="H15" s="208" t="s">
        <v>192</v>
      </c>
      <c r="I15" s="208" t="s">
        <v>170</v>
      </c>
    </row>
    <row r="16" spans="1:9" ht="14.25" thickBot="1">
      <c r="A16" s="208" t="s">
        <v>195</v>
      </c>
      <c r="B16" s="208" t="s">
        <v>190</v>
      </c>
      <c r="C16" s="208" t="s">
        <v>191</v>
      </c>
      <c r="D16" s="208" t="s">
        <v>167</v>
      </c>
      <c r="E16" s="209">
        <v>1</v>
      </c>
      <c r="F16" s="210">
        <v>980</v>
      </c>
      <c r="G16" s="208" t="s">
        <v>183</v>
      </c>
      <c r="H16" s="208" t="s">
        <v>192</v>
      </c>
      <c r="I16" s="208" t="s">
        <v>170</v>
      </c>
    </row>
    <row r="17" spans="1:9" ht="14.25" thickBot="1">
      <c r="A17" s="208" t="s">
        <v>196</v>
      </c>
      <c r="B17" s="208" t="s">
        <v>190</v>
      </c>
      <c r="C17" s="208" t="s">
        <v>191</v>
      </c>
      <c r="D17" s="208" t="s">
        <v>167</v>
      </c>
      <c r="E17" s="209">
        <v>1</v>
      </c>
      <c r="F17" s="210">
        <v>980</v>
      </c>
      <c r="G17" s="208" t="s">
        <v>183</v>
      </c>
      <c r="H17" s="208" t="s">
        <v>192</v>
      </c>
      <c r="I17" s="208" t="s">
        <v>170</v>
      </c>
    </row>
    <row r="18" spans="1:9" ht="14.25" thickBot="1">
      <c r="A18" s="208" t="s">
        <v>197</v>
      </c>
      <c r="B18" s="208" t="s">
        <v>190</v>
      </c>
      <c r="C18" s="208" t="s">
        <v>191</v>
      </c>
      <c r="D18" s="208" t="s">
        <v>167</v>
      </c>
      <c r="E18" s="209">
        <v>1</v>
      </c>
      <c r="F18" s="210">
        <v>980</v>
      </c>
      <c r="G18" s="208" t="s">
        <v>183</v>
      </c>
      <c r="H18" s="208" t="s">
        <v>192</v>
      </c>
      <c r="I18" s="208" t="s">
        <v>170</v>
      </c>
    </row>
    <row r="19" spans="1:9" ht="14.25" thickBot="1">
      <c r="A19" s="208" t="s">
        <v>198</v>
      </c>
      <c r="B19" s="208" t="s">
        <v>199</v>
      </c>
      <c r="C19" s="208" t="s">
        <v>200</v>
      </c>
      <c r="D19" s="208" t="s">
        <v>167</v>
      </c>
      <c r="E19" s="209">
        <v>1</v>
      </c>
      <c r="F19" s="210">
        <v>1000</v>
      </c>
      <c r="G19" s="208" t="s">
        <v>201</v>
      </c>
      <c r="H19" s="208" t="s">
        <v>202</v>
      </c>
      <c r="I19" s="208" t="s">
        <v>170</v>
      </c>
    </row>
    <row r="20" spans="1:9" ht="14.25" thickBot="1">
      <c r="A20" s="208" t="s">
        <v>203</v>
      </c>
      <c r="B20" s="208" t="s">
        <v>204</v>
      </c>
      <c r="C20" s="208" t="s">
        <v>205</v>
      </c>
      <c r="D20" s="208" t="s">
        <v>206</v>
      </c>
      <c r="E20" s="209">
        <v>1</v>
      </c>
      <c r="F20" s="210">
        <v>7150</v>
      </c>
      <c r="G20" s="208" t="s">
        <v>207</v>
      </c>
      <c r="H20" s="208" t="s">
        <v>208</v>
      </c>
      <c r="I20" s="208" t="s">
        <v>170</v>
      </c>
    </row>
    <row r="21" spans="1:9" ht="14.25" thickBot="1">
      <c r="A21" s="208" t="s">
        <v>209</v>
      </c>
      <c r="B21" s="208" t="s">
        <v>204</v>
      </c>
      <c r="C21" s="208" t="s">
        <v>205</v>
      </c>
      <c r="D21" s="208" t="s">
        <v>206</v>
      </c>
      <c r="E21" s="209">
        <v>1</v>
      </c>
      <c r="F21" s="210">
        <v>7150</v>
      </c>
      <c r="G21" s="208" t="s">
        <v>207</v>
      </c>
      <c r="H21" s="208" t="s">
        <v>208</v>
      </c>
      <c r="I21" s="208" t="s">
        <v>170</v>
      </c>
    </row>
    <row r="22" spans="1:9" ht="14.25" thickBot="1">
      <c r="A22" s="208" t="s">
        <v>210</v>
      </c>
      <c r="B22" s="208" t="s">
        <v>204</v>
      </c>
      <c r="C22" s="208" t="s">
        <v>205</v>
      </c>
      <c r="D22" s="208" t="s">
        <v>206</v>
      </c>
      <c r="E22" s="209">
        <v>1</v>
      </c>
      <c r="F22" s="210">
        <v>7150</v>
      </c>
      <c r="G22" s="208" t="s">
        <v>207</v>
      </c>
      <c r="H22" s="208" t="s">
        <v>208</v>
      </c>
      <c r="I22" s="208" t="s">
        <v>170</v>
      </c>
    </row>
    <row r="23" spans="1:9" ht="14.25" thickBot="1">
      <c r="A23" s="208" t="s">
        <v>211</v>
      </c>
      <c r="B23" s="208" t="s">
        <v>204</v>
      </c>
      <c r="C23" s="208" t="s">
        <v>205</v>
      </c>
      <c r="D23" s="208" t="s">
        <v>206</v>
      </c>
      <c r="E23" s="209">
        <v>1</v>
      </c>
      <c r="F23" s="210">
        <v>7150</v>
      </c>
      <c r="G23" s="208" t="s">
        <v>207</v>
      </c>
      <c r="H23" s="208" t="s">
        <v>208</v>
      </c>
      <c r="I23" s="208" t="s">
        <v>170</v>
      </c>
    </row>
    <row r="24" spans="1:9" ht="14.25" thickBot="1">
      <c r="A24" s="208" t="s">
        <v>212</v>
      </c>
      <c r="B24" s="208" t="s">
        <v>204</v>
      </c>
      <c r="C24" s="208" t="s">
        <v>205</v>
      </c>
      <c r="D24" s="208" t="s">
        <v>206</v>
      </c>
      <c r="E24" s="209">
        <v>1</v>
      </c>
      <c r="F24" s="210">
        <v>7150</v>
      </c>
      <c r="G24" s="208" t="s">
        <v>207</v>
      </c>
      <c r="H24" s="208" t="s">
        <v>208</v>
      </c>
      <c r="I24" s="208" t="s">
        <v>170</v>
      </c>
    </row>
    <row r="25" spans="1:9" ht="14.25" thickBot="1">
      <c r="A25" s="208" t="s">
        <v>213</v>
      </c>
      <c r="B25" s="208" t="s">
        <v>204</v>
      </c>
      <c r="C25" s="208" t="s">
        <v>205</v>
      </c>
      <c r="D25" s="208" t="s">
        <v>206</v>
      </c>
      <c r="E25" s="209">
        <v>1</v>
      </c>
      <c r="F25" s="210">
        <v>7150</v>
      </c>
      <c r="G25" s="208" t="s">
        <v>172</v>
      </c>
      <c r="H25" s="208" t="s">
        <v>208</v>
      </c>
      <c r="I25" s="208" t="s">
        <v>170</v>
      </c>
    </row>
    <row r="26" spans="1:9" ht="14.25" thickBot="1">
      <c r="A26" s="208" t="s">
        <v>214</v>
      </c>
      <c r="B26" s="208" t="s">
        <v>204</v>
      </c>
      <c r="C26" s="208" t="s">
        <v>205</v>
      </c>
      <c r="D26" s="208" t="s">
        <v>206</v>
      </c>
      <c r="E26" s="209">
        <v>1</v>
      </c>
      <c r="F26" s="210">
        <v>7150</v>
      </c>
      <c r="G26" s="208" t="s">
        <v>207</v>
      </c>
      <c r="H26" s="208" t="s">
        <v>208</v>
      </c>
      <c r="I26" s="208" t="s">
        <v>170</v>
      </c>
    </row>
    <row r="27" spans="1:9" ht="14.25" thickBot="1">
      <c r="A27" s="208" t="s">
        <v>215</v>
      </c>
      <c r="B27" s="208" t="s">
        <v>204</v>
      </c>
      <c r="C27" s="208" t="s">
        <v>205</v>
      </c>
      <c r="D27" s="208" t="s">
        <v>206</v>
      </c>
      <c r="E27" s="209">
        <v>1</v>
      </c>
      <c r="F27" s="210">
        <v>7150</v>
      </c>
      <c r="G27" s="208" t="s">
        <v>207</v>
      </c>
      <c r="H27" s="208" t="s">
        <v>208</v>
      </c>
      <c r="I27" s="208" t="s">
        <v>170</v>
      </c>
    </row>
    <row r="28" spans="1:9" ht="14.25" thickBot="1">
      <c r="A28" s="208" t="s">
        <v>216</v>
      </c>
      <c r="B28" s="208" t="s">
        <v>204</v>
      </c>
      <c r="C28" s="208" t="s">
        <v>205</v>
      </c>
      <c r="D28" s="208" t="s">
        <v>206</v>
      </c>
      <c r="E28" s="209">
        <v>1</v>
      </c>
      <c r="F28" s="210">
        <v>7150</v>
      </c>
      <c r="G28" s="208" t="s">
        <v>207</v>
      </c>
      <c r="H28" s="208" t="s">
        <v>208</v>
      </c>
      <c r="I28" s="208" t="s">
        <v>170</v>
      </c>
    </row>
    <row r="29" spans="1:9" ht="14.25" thickBot="1">
      <c r="A29" s="208" t="s">
        <v>217</v>
      </c>
      <c r="B29" s="208" t="s">
        <v>204</v>
      </c>
      <c r="C29" s="208" t="s">
        <v>205</v>
      </c>
      <c r="D29" s="208" t="s">
        <v>206</v>
      </c>
      <c r="E29" s="209">
        <v>1</v>
      </c>
      <c r="F29" s="210">
        <v>7150</v>
      </c>
      <c r="G29" s="208" t="s">
        <v>207</v>
      </c>
      <c r="H29" s="208" t="s">
        <v>208</v>
      </c>
      <c r="I29" s="208" t="s">
        <v>170</v>
      </c>
    </row>
    <row r="30" spans="1:9" ht="14.25" thickBot="1">
      <c r="A30" s="208" t="s">
        <v>218</v>
      </c>
      <c r="B30" s="208" t="s">
        <v>204</v>
      </c>
      <c r="C30" s="208" t="s">
        <v>205</v>
      </c>
      <c r="D30" s="208" t="s">
        <v>206</v>
      </c>
      <c r="E30" s="209">
        <v>1</v>
      </c>
      <c r="F30" s="210">
        <v>7150</v>
      </c>
      <c r="G30" s="208" t="s">
        <v>207</v>
      </c>
      <c r="H30" s="208" t="s">
        <v>208</v>
      </c>
      <c r="I30" s="208" t="s">
        <v>170</v>
      </c>
    </row>
    <row r="31" spans="1:9" ht="14.25" thickBot="1">
      <c r="A31" s="208" t="s">
        <v>219</v>
      </c>
      <c r="B31" s="208" t="s">
        <v>204</v>
      </c>
      <c r="C31" s="208" t="s">
        <v>205</v>
      </c>
      <c r="D31" s="208" t="s">
        <v>206</v>
      </c>
      <c r="E31" s="209">
        <v>1</v>
      </c>
      <c r="F31" s="210">
        <v>7150</v>
      </c>
      <c r="G31" s="208" t="s">
        <v>207</v>
      </c>
      <c r="H31" s="208" t="s">
        <v>208</v>
      </c>
      <c r="I31" s="208" t="s">
        <v>170</v>
      </c>
    </row>
    <row r="32" spans="1:9" ht="14.25" thickBot="1">
      <c r="A32" s="208" t="s">
        <v>220</v>
      </c>
      <c r="B32" s="208" t="s">
        <v>204</v>
      </c>
      <c r="C32" s="208" t="s">
        <v>205</v>
      </c>
      <c r="D32" s="208" t="s">
        <v>206</v>
      </c>
      <c r="E32" s="209">
        <v>1</v>
      </c>
      <c r="F32" s="210">
        <v>7150</v>
      </c>
      <c r="G32" s="208" t="s">
        <v>207</v>
      </c>
      <c r="H32" s="208" t="s">
        <v>208</v>
      </c>
      <c r="I32" s="208" t="s">
        <v>170</v>
      </c>
    </row>
    <row r="33" spans="1:9" ht="14.25" thickBot="1">
      <c r="A33" s="208" t="s">
        <v>221</v>
      </c>
      <c r="B33" s="208" t="s">
        <v>204</v>
      </c>
      <c r="C33" s="208" t="s">
        <v>205</v>
      </c>
      <c r="D33" s="208" t="s">
        <v>206</v>
      </c>
      <c r="E33" s="209">
        <v>1</v>
      </c>
      <c r="F33" s="210">
        <v>7150</v>
      </c>
      <c r="G33" s="208" t="s">
        <v>207</v>
      </c>
      <c r="H33" s="208" t="s">
        <v>208</v>
      </c>
      <c r="I33" s="208" t="s">
        <v>170</v>
      </c>
    </row>
    <row r="34" spans="1:9" ht="14.25" thickBot="1">
      <c r="A34" s="208" t="s">
        <v>222</v>
      </c>
      <c r="B34" s="208" t="s">
        <v>204</v>
      </c>
      <c r="C34" s="208" t="s">
        <v>205</v>
      </c>
      <c r="D34" s="208" t="s">
        <v>206</v>
      </c>
      <c r="E34" s="209">
        <v>1</v>
      </c>
      <c r="F34" s="210">
        <v>7150</v>
      </c>
      <c r="G34" s="208" t="s">
        <v>207</v>
      </c>
      <c r="H34" s="208" t="s">
        <v>208</v>
      </c>
      <c r="I34" s="208" t="s">
        <v>170</v>
      </c>
    </row>
    <row r="35" spans="1:9" ht="14.25" thickBot="1">
      <c r="A35" s="208" t="s">
        <v>223</v>
      </c>
      <c r="B35" s="208" t="s">
        <v>204</v>
      </c>
      <c r="C35" s="208" t="s">
        <v>205</v>
      </c>
      <c r="D35" s="208" t="s">
        <v>206</v>
      </c>
      <c r="E35" s="209">
        <v>1</v>
      </c>
      <c r="F35" s="210">
        <v>7150</v>
      </c>
      <c r="G35" s="208" t="s">
        <v>207</v>
      </c>
      <c r="H35" s="208" t="s">
        <v>208</v>
      </c>
      <c r="I35" s="208" t="s">
        <v>170</v>
      </c>
    </row>
    <row r="36" spans="1:9" ht="14.25" thickBot="1">
      <c r="A36" s="208" t="s">
        <v>224</v>
      </c>
      <c r="B36" s="208" t="s">
        <v>204</v>
      </c>
      <c r="C36" s="208" t="s">
        <v>205</v>
      </c>
      <c r="D36" s="208" t="s">
        <v>206</v>
      </c>
      <c r="E36" s="209">
        <v>1</v>
      </c>
      <c r="F36" s="210">
        <v>7150</v>
      </c>
      <c r="G36" s="208" t="s">
        <v>207</v>
      </c>
      <c r="H36" s="208" t="s">
        <v>208</v>
      </c>
      <c r="I36" s="208" t="s">
        <v>170</v>
      </c>
    </row>
    <row r="37" spans="1:9" ht="14.25" thickBot="1">
      <c r="A37" s="208" t="s">
        <v>225</v>
      </c>
      <c r="B37" s="208" t="s">
        <v>204</v>
      </c>
      <c r="C37" s="208" t="s">
        <v>205</v>
      </c>
      <c r="D37" s="208" t="s">
        <v>206</v>
      </c>
      <c r="E37" s="209">
        <v>1</v>
      </c>
      <c r="F37" s="210">
        <v>7150</v>
      </c>
      <c r="G37" s="208" t="s">
        <v>207</v>
      </c>
      <c r="H37" s="208" t="s">
        <v>208</v>
      </c>
      <c r="I37" s="208" t="s">
        <v>170</v>
      </c>
    </row>
    <row r="38" spans="1:9" ht="14.25" thickBot="1">
      <c r="A38" s="208" t="s">
        <v>226</v>
      </c>
      <c r="B38" s="208" t="s">
        <v>204</v>
      </c>
      <c r="C38" s="208" t="s">
        <v>205</v>
      </c>
      <c r="D38" s="208" t="s">
        <v>206</v>
      </c>
      <c r="E38" s="209">
        <v>1</v>
      </c>
      <c r="F38" s="210">
        <v>7150</v>
      </c>
      <c r="G38" s="208" t="s">
        <v>207</v>
      </c>
      <c r="H38" s="208" t="s">
        <v>208</v>
      </c>
      <c r="I38" s="208" t="s">
        <v>170</v>
      </c>
    </row>
    <row r="39" spans="1:9" ht="14.25" thickBot="1">
      <c r="A39" s="208" t="s">
        <v>227</v>
      </c>
      <c r="B39" s="208" t="s">
        <v>204</v>
      </c>
      <c r="C39" s="208" t="s">
        <v>205</v>
      </c>
      <c r="D39" s="208" t="s">
        <v>206</v>
      </c>
      <c r="E39" s="209">
        <v>1</v>
      </c>
      <c r="F39" s="210">
        <v>7150</v>
      </c>
      <c r="G39" s="208" t="s">
        <v>207</v>
      </c>
      <c r="H39" s="208" t="s">
        <v>208</v>
      </c>
      <c r="I39" s="208" t="s">
        <v>170</v>
      </c>
    </row>
    <row r="40" spans="1:9" ht="14.25" thickBot="1">
      <c r="A40" s="208" t="s">
        <v>228</v>
      </c>
      <c r="B40" s="208" t="s">
        <v>204</v>
      </c>
      <c r="C40" s="208" t="s">
        <v>205</v>
      </c>
      <c r="D40" s="208" t="s">
        <v>206</v>
      </c>
      <c r="E40" s="209">
        <v>1</v>
      </c>
      <c r="F40" s="210">
        <v>7150</v>
      </c>
      <c r="G40" s="208" t="s">
        <v>207</v>
      </c>
      <c r="H40" s="208" t="s">
        <v>208</v>
      </c>
      <c r="I40" s="208" t="s">
        <v>170</v>
      </c>
    </row>
    <row r="41" spans="1:9" ht="14.25" thickBot="1">
      <c r="A41" s="208" t="s">
        <v>229</v>
      </c>
      <c r="B41" s="208" t="s">
        <v>204</v>
      </c>
      <c r="C41" s="208" t="s">
        <v>205</v>
      </c>
      <c r="D41" s="208" t="s">
        <v>206</v>
      </c>
      <c r="E41" s="209">
        <v>1</v>
      </c>
      <c r="F41" s="210">
        <v>7150</v>
      </c>
      <c r="G41" s="208" t="s">
        <v>207</v>
      </c>
      <c r="H41" s="208" t="s">
        <v>208</v>
      </c>
      <c r="I41" s="208" t="s">
        <v>170</v>
      </c>
    </row>
    <row r="42" spans="1:9" ht="14.25" thickBot="1">
      <c r="A42" s="208" t="s">
        <v>230</v>
      </c>
      <c r="B42" s="208" t="s">
        <v>231</v>
      </c>
      <c r="C42" s="208" t="s">
        <v>232</v>
      </c>
      <c r="D42" s="208" t="s">
        <v>233</v>
      </c>
      <c r="E42" s="209">
        <v>1</v>
      </c>
      <c r="F42" s="210">
        <v>10200</v>
      </c>
      <c r="G42" s="208" t="s">
        <v>234</v>
      </c>
      <c r="H42" s="208" t="s">
        <v>208</v>
      </c>
      <c r="I42" s="208" t="s">
        <v>170</v>
      </c>
    </row>
    <row r="43" spans="1:9" ht="14.25" thickBot="1">
      <c r="A43" s="208" t="s">
        <v>235</v>
      </c>
      <c r="B43" s="208" t="s">
        <v>236</v>
      </c>
      <c r="C43" s="208" t="s">
        <v>237</v>
      </c>
      <c r="D43" s="208" t="s">
        <v>167</v>
      </c>
      <c r="E43" s="209">
        <v>1</v>
      </c>
      <c r="F43" s="210">
        <v>13000</v>
      </c>
      <c r="G43" s="208" t="s">
        <v>201</v>
      </c>
      <c r="H43" s="208" t="s">
        <v>202</v>
      </c>
      <c r="I43" s="208" t="s">
        <v>170</v>
      </c>
    </row>
    <row r="44" spans="1:9" ht="14.25" thickBot="1">
      <c r="A44" s="208" t="s">
        <v>238</v>
      </c>
      <c r="B44" s="208" t="s">
        <v>204</v>
      </c>
      <c r="C44" s="208" t="s">
        <v>239</v>
      </c>
      <c r="D44" s="208" t="s">
        <v>240</v>
      </c>
      <c r="E44" s="209">
        <v>1</v>
      </c>
      <c r="F44" s="210">
        <v>18780</v>
      </c>
      <c r="G44" s="208" t="s">
        <v>201</v>
      </c>
      <c r="H44" s="208" t="s">
        <v>241</v>
      </c>
      <c r="I44" s="208" t="s">
        <v>170</v>
      </c>
    </row>
    <row r="45" spans="1:9" ht="14.25" thickBot="1">
      <c r="A45" s="208" t="s">
        <v>242</v>
      </c>
      <c r="B45" s="208" t="s">
        <v>243</v>
      </c>
      <c r="C45" s="208" t="s">
        <v>244</v>
      </c>
      <c r="D45" s="208" t="s">
        <v>167</v>
      </c>
      <c r="E45" s="209">
        <v>1</v>
      </c>
      <c r="F45" s="210">
        <v>95000</v>
      </c>
      <c r="G45" s="208" t="s">
        <v>234</v>
      </c>
      <c r="H45" s="208" t="s">
        <v>184</v>
      </c>
      <c r="I45" s="208" t="s">
        <v>170</v>
      </c>
    </row>
    <row r="46" spans="1:9" ht="14.25" thickBot="1">
      <c r="A46" s="208" t="s">
        <v>245</v>
      </c>
      <c r="B46" s="208" t="s">
        <v>246</v>
      </c>
      <c r="C46" s="208" t="s">
        <v>247</v>
      </c>
      <c r="D46" s="208" t="s">
        <v>248</v>
      </c>
      <c r="E46" s="209">
        <v>1</v>
      </c>
      <c r="F46" s="210">
        <v>3300</v>
      </c>
      <c r="G46" s="208" t="s">
        <v>249</v>
      </c>
      <c r="H46" s="208" t="s">
        <v>250</v>
      </c>
      <c r="I46" s="208" t="s">
        <v>170</v>
      </c>
    </row>
    <row r="47" spans="1:9" ht="14.25" thickBot="1">
      <c r="A47" s="208" t="s">
        <v>251</v>
      </c>
      <c r="B47" s="208" t="s">
        <v>246</v>
      </c>
      <c r="C47" s="208" t="s">
        <v>247</v>
      </c>
      <c r="D47" s="208" t="s">
        <v>248</v>
      </c>
      <c r="E47" s="209">
        <v>1</v>
      </c>
      <c r="F47" s="210">
        <v>3300</v>
      </c>
      <c r="G47" s="208" t="s">
        <v>234</v>
      </c>
      <c r="H47" s="208" t="s">
        <v>250</v>
      </c>
      <c r="I47" s="208" t="s">
        <v>170</v>
      </c>
    </row>
    <row r="48" spans="1:9" ht="14.25" thickBot="1">
      <c r="A48" s="208" t="s">
        <v>252</v>
      </c>
      <c r="B48" s="208" t="s">
        <v>253</v>
      </c>
      <c r="C48" s="208" t="s">
        <v>254</v>
      </c>
      <c r="D48" s="208" t="s">
        <v>167</v>
      </c>
      <c r="E48" s="209">
        <v>1</v>
      </c>
      <c r="F48" s="210">
        <v>3800</v>
      </c>
      <c r="G48" s="208" t="s">
        <v>201</v>
      </c>
      <c r="H48" s="208" t="s">
        <v>255</v>
      </c>
      <c r="I48" s="208" t="s">
        <v>170</v>
      </c>
    </row>
    <row r="49" spans="1:9" ht="14.25" thickBot="1">
      <c r="A49" s="208" t="s">
        <v>256</v>
      </c>
      <c r="B49" s="208" t="s">
        <v>253</v>
      </c>
      <c r="C49" s="208" t="s">
        <v>257</v>
      </c>
      <c r="D49" s="208" t="s">
        <v>167</v>
      </c>
      <c r="E49" s="209">
        <v>1</v>
      </c>
      <c r="F49" s="210">
        <v>16100</v>
      </c>
      <c r="G49" s="208" t="s">
        <v>183</v>
      </c>
      <c r="H49" s="208" t="s">
        <v>258</v>
      </c>
      <c r="I49" s="208" t="s">
        <v>170</v>
      </c>
    </row>
    <row r="50" spans="1:9" ht="14.25" thickBot="1">
      <c r="A50" s="208" t="s">
        <v>259</v>
      </c>
      <c r="B50" s="208" t="s">
        <v>260</v>
      </c>
      <c r="C50" s="208" t="s">
        <v>261</v>
      </c>
      <c r="D50" s="208" t="s">
        <v>262</v>
      </c>
      <c r="E50" s="209">
        <v>1</v>
      </c>
      <c r="F50" s="210">
        <v>4850</v>
      </c>
      <c r="G50" s="208" t="s">
        <v>263</v>
      </c>
      <c r="H50" s="208" t="s">
        <v>264</v>
      </c>
      <c r="I50" s="208" t="s">
        <v>170</v>
      </c>
    </row>
    <row r="51" spans="1:9" ht="14.25" thickBot="1">
      <c r="A51" s="208" t="s">
        <v>265</v>
      </c>
      <c r="B51" s="208" t="s">
        <v>266</v>
      </c>
      <c r="C51" s="208" t="s">
        <v>167</v>
      </c>
      <c r="D51" s="208" t="s">
        <v>167</v>
      </c>
      <c r="E51" s="209">
        <v>1</v>
      </c>
      <c r="F51" s="210">
        <v>375</v>
      </c>
      <c r="G51" s="208" t="s">
        <v>263</v>
      </c>
      <c r="H51" s="208" t="s">
        <v>267</v>
      </c>
      <c r="I51" s="208" t="s">
        <v>170</v>
      </c>
    </row>
    <row r="52" spans="1:9" ht="14.25" thickBot="1">
      <c r="A52" s="208" t="s">
        <v>268</v>
      </c>
      <c r="B52" s="208" t="s">
        <v>186</v>
      </c>
      <c r="C52" s="208" t="s">
        <v>269</v>
      </c>
      <c r="D52" s="208" t="s">
        <v>270</v>
      </c>
      <c r="E52" s="209">
        <v>1</v>
      </c>
      <c r="F52" s="210">
        <v>900</v>
      </c>
      <c r="G52" s="208" t="s">
        <v>201</v>
      </c>
      <c r="H52" s="208" t="s">
        <v>271</v>
      </c>
      <c r="I52" s="208" t="s">
        <v>170</v>
      </c>
    </row>
    <row r="53" spans="1:9" ht="14.25" thickBot="1">
      <c r="A53" s="208" t="s">
        <v>272</v>
      </c>
      <c r="B53" s="208" t="s">
        <v>273</v>
      </c>
      <c r="C53" s="208" t="s">
        <v>167</v>
      </c>
      <c r="D53" s="208" t="s">
        <v>167</v>
      </c>
      <c r="E53" s="209">
        <v>1</v>
      </c>
      <c r="F53" s="210">
        <v>1200</v>
      </c>
      <c r="G53" s="208" t="s">
        <v>274</v>
      </c>
      <c r="H53" s="208" t="s">
        <v>178</v>
      </c>
      <c r="I53" s="208" t="s">
        <v>170</v>
      </c>
    </row>
    <row r="54" spans="1:9" ht="14.25" thickBot="1">
      <c r="A54" s="208" t="s">
        <v>275</v>
      </c>
      <c r="B54" s="208" t="s">
        <v>273</v>
      </c>
      <c r="C54" s="208" t="s">
        <v>167</v>
      </c>
      <c r="D54" s="208" t="s">
        <v>167</v>
      </c>
      <c r="E54" s="209">
        <v>1</v>
      </c>
      <c r="F54" s="210">
        <v>1200</v>
      </c>
      <c r="G54" s="208" t="s">
        <v>177</v>
      </c>
      <c r="H54" s="208" t="s">
        <v>178</v>
      </c>
      <c r="I54" s="208" t="s">
        <v>170</v>
      </c>
    </row>
    <row r="55" spans="1:9" ht="14.25" thickBot="1">
      <c r="A55" s="208" t="s">
        <v>276</v>
      </c>
      <c r="B55" s="208" t="s">
        <v>273</v>
      </c>
      <c r="C55" s="208" t="s">
        <v>167</v>
      </c>
      <c r="D55" s="208" t="s">
        <v>167</v>
      </c>
      <c r="E55" s="209">
        <v>1</v>
      </c>
      <c r="F55" s="210">
        <v>1200</v>
      </c>
      <c r="G55" s="208" t="s">
        <v>177</v>
      </c>
      <c r="H55" s="208" t="s">
        <v>178</v>
      </c>
      <c r="I55" s="208" t="s">
        <v>170</v>
      </c>
    </row>
    <row r="56" spans="1:9" ht="14.25" thickBot="1">
      <c r="A56" s="208" t="s">
        <v>277</v>
      </c>
      <c r="B56" s="208" t="s">
        <v>273</v>
      </c>
      <c r="C56" s="208" t="s">
        <v>167</v>
      </c>
      <c r="D56" s="208" t="s">
        <v>167</v>
      </c>
      <c r="E56" s="209">
        <v>1</v>
      </c>
      <c r="F56" s="210">
        <v>1200</v>
      </c>
      <c r="G56" s="208" t="s">
        <v>177</v>
      </c>
      <c r="H56" s="208" t="s">
        <v>178</v>
      </c>
      <c r="I56" s="208" t="s">
        <v>170</v>
      </c>
    </row>
    <row r="57" spans="1:9" ht="14.25" thickBot="1">
      <c r="A57" s="208" t="s">
        <v>278</v>
      </c>
      <c r="B57" s="208" t="s">
        <v>279</v>
      </c>
      <c r="C57" s="208" t="s">
        <v>167</v>
      </c>
      <c r="D57" s="208" t="s">
        <v>167</v>
      </c>
      <c r="E57" s="209">
        <v>1</v>
      </c>
      <c r="F57" s="210">
        <v>1635</v>
      </c>
      <c r="G57" s="208" t="s">
        <v>280</v>
      </c>
      <c r="H57" s="208" t="s">
        <v>281</v>
      </c>
      <c r="I57" s="208" t="s">
        <v>170</v>
      </c>
    </row>
    <row r="58" spans="1:9" ht="14.25" thickBot="1">
      <c r="A58" s="208" t="s">
        <v>282</v>
      </c>
      <c r="B58" s="208" t="s">
        <v>279</v>
      </c>
      <c r="C58" s="208" t="s">
        <v>167</v>
      </c>
      <c r="D58" s="208" t="s">
        <v>167</v>
      </c>
      <c r="E58" s="209">
        <v>1</v>
      </c>
      <c r="F58" s="210">
        <v>1635</v>
      </c>
      <c r="G58" s="208" t="s">
        <v>283</v>
      </c>
      <c r="H58" s="208" t="s">
        <v>281</v>
      </c>
      <c r="I58" s="208" t="s">
        <v>170</v>
      </c>
    </row>
    <row r="59" spans="1:9" ht="14.25" thickBot="1">
      <c r="A59" s="208" t="s">
        <v>284</v>
      </c>
      <c r="B59" s="208" t="s">
        <v>279</v>
      </c>
      <c r="C59" s="208" t="s">
        <v>167</v>
      </c>
      <c r="D59" s="208" t="s">
        <v>167</v>
      </c>
      <c r="E59" s="209">
        <v>1</v>
      </c>
      <c r="F59" s="210">
        <v>1635</v>
      </c>
      <c r="G59" s="208" t="s">
        <v>285</v>
      </c>
      <c r="H59" s="208" t="s">
        <v>281</v>
      </c>
      <c r="I59" s="208" t="s">
        <v>170</v>
      </c>
    </row>
    <row r="60" spans="1:9" ht="14.25" thickBot="1">
      <c r="A60" s="208" t="s">
        <v>286</v>
      </c>
      <c r="B60" s="208" t="s">
        <v>279</v>
      </c>
      <c r="C60" s="208" t="s">
        <v>167</v>
      </c>
      <c r="D60" s="208" t="s">
        <v>167</v>
      </c>
      <c r="E60" s="209">
        <v>1</v>
      </c>
      <c r="F60" s="210">
        <v>1635</v>
      </c>
      <c r="G60" s="208" t="s">
        <v>280</v>
      </c>
      <c r="H60" s="208" t="s">
        <v>281</v>
      </c>
      <c r="I60" s="208" t="s">
        <v>170</v>
      </c>
    </row>
    <row r="61" spans="1:9" ht="14.25" thickBot="1">
      <c r="A61" s="208" t="s">
        <v>287</v>
      </c>
      <c r="B61" s="208" t="s">
        <v>279</v>
      </c>
      <c r="C61" s="208" t="s">
        <v>167</v>
      </c>
      <c r="D61" s="208" t="s">
        <v>167</v>
      </c>
      <c r="E61" s="209">
        <v>1</v>
      </c>
      <c r="F61" s="210">
        <v>1635</v>
      </c>
      <c r="G61" s="208" t="s">
        <v>288</v>
      </c>
      <c r="H61" s="208" t="s">
        <v>281</v>
      </c>
      <c r="I61" s="208" t="s">
        <v>170</v>
      </c>
    </row>
    <row r="62" spans="1:9" ht="14.25" thickBot="1">
      <c r="A62" s="208" t="s">
        <v>289</v>
      </c>
      <c r="B62" s="208" t="s">
        <v>279</v>
      </c>
      <c r="C62" s="208" t="s">
        <v>167</v>
      </c>
      <c r="D62" s="208" t="s">
        <v>167</v>
      </c>
      <c r="E62" s="209">
        <v>1</v>
      </c>
      <c r="F62" s="210">
        <v>1635</v>
      </c>
      <c r="G62" s="208" t="s">
        <v>288</v>
      </c>
      <c r="H62" s="208" t="s">
        <v>281</v>
      </c>
      <c r="I62" s="208" t="s">
        <v>170</v>
      </c>
    </row>
    <row r="63" spans="1:9" ht="14.25" thickBot="1">
      <c r="A63" s="208" t="s">
        <v>290</v>
      </c>
      <c r="B63" s="208" t="s">
        <v>204</v>
      </c>
      <c r="C63" s="208" t="s">
        <v>205</v>
      </c>
      <c r="D63" s="208" t="s">
        <v>206</v>
      </c>
      <c r="E63" s="209">
        <v>1</v>
      </c>
      <c r="F63" s="210">
        <v>7150</v>
      </c>
      <c r="G63" s="208" t="s">
        <v>207</v>
      </c>
      <c r="H63" s="208" t="s">
        <v>208</v>
      </c>
      <c r="I63" s="208" t="s">
        <v>170</v>
      </c>
    </row>
    <row r="64" spans="1:9" ht="14.25" thickBot="1">
      <c r="A64" s="208" t="s">
        <v>291</v>
      </c>
      <c r="B64" s="208" t="s">
        <v>204</v>
      </c>
      <c r="C64" s="208" t="s">
        <v>205</v>
      </c>
      <c r="D64" s="208" t="s">
        <v>206</v>
      </c>
      <c r="E64" s="209">
        <v>1</v>
      </c>
      <c r="F64" s="210">
        <v>7150</v>
      </c>
      <c r="G64" s="208" t="s">
        <v>207</v>
      </c>
      <c r="H64" s="208" t="s">
        <v>208</v>
      </c>
      <c r="I64" s="208" t="s">
        <v>170</v>
      </c>
    </row>
    <row r="65" spans="1:9" ht="14.25" thickBot="1">
      <c r="A65" s="208" t="s">
        <v>292</v>
      </c>
      <c r="B65" s="208" t="s">
        <v>293</v>
      </c>
      <c r="C65" s="208" t="s">
        <v>294</v>
      </c>
      <c r="D65" s="208" t="s">
        <v>167</v>
      </c>
      <c r="E65" s="209">
        <v>1</v>
      </c>
      <c r="F65" s="210">
        <v>1500</v>
      </c>
      <c r="G65" s="208" t="s">
        <v>174</v>
      </c>
      <c r="H65" s="208" t="s">
        <v>295</v>
      </c>
      <c r="I65" s="208" t="s">
        <v>170</v>
      </c>
    </row>
    <row r="66" spans="1:9" ht="14.25" thickBot="1">
      <c r="A66" s="208" t="s">
        <v>296</v>
      </c>
      <c r="B66" s="208" t="s">
        <v>297</v>
      </c>
      <c r="C66" s="208" t="s">
        <v>298</v>
      </c>
      <c r="D66" s="208" t="s">
        <v>167</v>
      </c>
      <c r="E66" s="209">
        <v>1</v>
      </c>
      <c r="F66" s="210">
        <v>1550</v>
      </c>
      <c r="G66" s="208" t="s">
        <v>299</v>
      </c>
      <c r="H66" s="208" t="s">
        <v>178</v>
      </c>
      <c r="I66" s="208" t="s">
        <v>170</v>
      </c>
    </row>
    <row r="67" spans="1:9" ht="14.25" thickBot="1">
      <c r="A67" s="208" t="s">
        <v>300</v>
      </c>
      <c r="B67" s="208" t="s">
        <v>297</v>
      </c>
      <c r="C67" s="208" t="s">
        <v>298</v>
      </c>
      <c r="D67" s="208" t="s">
        <v>167</v>
      </c>
      <c r="E67" s="209">
        <v>1</v>
      </c>
      <c r="F67" s="210">
        <v>1550</v>
      </c>
      <c r="G67" s="208" t="s">
        <v>274</v>
      </c>
      <c r="H67" s="208" t="s">
        <v>178</v>
      </c>
      <c r="I67" s="208" t="s">
        <v>170</v>
      </c>
    </row>
    <row r="68" spans="1:9" ht="14.25" thickBot="1">
      <c r="A68" s="208" t="s">
        <v>301</v>
      </c>
      <c r="B68" s="208" t="s">
        <v>302</v>
      </c>
      <c r="C68" s="208" t="s">
        <v>303</v>
      </c>
      <c r="D68" s="208" t="s">
        <v>304</v>
      </c>
      <c r="E68" s="209">
        <v>1</v>
      </c>
      <c r="F68" s="210">
        <v>5700</v>
      </c>
      <c r="G68" s="208" t="s">
        <v>280</v>
      </c>
      <c r="H68" s="208" t="s">
        <v>305</v>
      </c>
      <c r="I68" s="208" t="s">
        <v>170</v>
      </c>
    </row>
    <row r="69" spans="1:9" ht="14.25" thickBot="1">
      <c r="A69" s="208" t="s">
        <v>306</v>
      </c>
      <c r="B69" s="208" t="s">
        <v>302</v>
      </c>
      <c r="C69" s="208" t="s">
        <v>307</v>
      </c>
      <c r="D69" s="208" t="s">
        <v>167</v>
      </c>
      <c r="E69" s="209">
        <v>1</v>
      </c>
      <c r="F69" s="210">
        <v>9100</v>
      </c>
      <c r="G69" s="208" t="s">
        <v>308</v>
      </c>
      <c r="H69" s="208" t="s">
        <v>295</v>
      </c>
      <c r="I69" s="208" t="s">
        <v>170</v>
      </c>
    </row>
    <row r="70" spans="1:9" ht="14.25" thickBot="1">
      <c r="A70" s="208" t="s">
        <v>309</v>
      </c>
      <c r="B70" s="208" t="s">
        <v>204</v>
      </c>
      <c r="C70" s="208" t="s">
        <v>167</v>
      </c>
      <c r="D70" s="208" t="s">
        <v>310</v>
      </c>
      <c r="E70" s="209">
        <v>1</v>
      </c>
      <c r="F70" s="210">
        <v>11110</v>
      </c>
      <c r="G70" s="208" t="s">
        <v>207</v>
      </c>
      <c r="H70" s="208" t="s">
        <v>311</v>
      </c>
      <c r="I70" s="208" t="s">
        <v>170</v>
      </c>
    </row>
    <row r="71" spans="1:9" ht="14.25" thickBot="1">
      <c r="A71" s="208" t="s">
        <v>312</v>
      </c>
      <c r="B71" s="208" t="s">
        <v>204</v>
      </c>
      <c r="C71" s="208" t="s">
        <v>167</v>
      </c>
      <c r="D71" s="208" t="s">
        <v>310</v>
      </c>
      <c r="E71" s="209">
        <v>1</v>
      </c>
      <c r="F71" s="210">
        <v>11110</v>
      </c>
      <c r="G71" s="208" t="s">
        <v>207</v>
      </c>
      <c r="H71" s="208" t="s">
        <v>311</v>
      </c>
      <c r="I71" s="208" t="s">
        <v>170</v>
      </c>
    </row>
    <row r="72" spans="1:9" ht="14.25" thickBot="1">
      <c r="A72" s="208" t="s">
        <v>313</v>
      </c>
      <c r="B72" s="208" t="s">
        <v>204</v>
      </c>
      <c r="C72" s="208" t="s">
        <v>167</v>
      </c>
      <c r="D72" s="208" t="s">
        <v>310</v>
      </c>
      <c r="E72" s="209">
        <v>1</v>
      </c>
      <c r="F72" s="210">
        <v>11110</v>
      </c>
      <c r="G72" s="208" t="s">
        <v>183</v>
      </c>
      <c r="H72" s="208" t="s">
        <v>311</v>
      </c>
      <c r="I72" s="208" t="s">
        <v>170</v>
      </c>
    </row>
    <row r="73" spans="1:9" ht="14.25" thickBot="1">
      <c r="A73" s="208" t="s">
        <v>314</v>
      </c>
      <c r="B73" s="208" t="s">
        <v>204</v>
      </c>
      <c r="C73" s="208" t="s">
        <v>167</v>
      </c>
      <c r="D73" s="208" t="s">
        <v>315</v>
      </c>
      <c r="E73" s="209">
        <v>1</v>
      </c>
      <c r="F73" s="210">
        <v>11230</v>
      </c>
      <c r="G73" s="208" t="s">
        <v>207</v>
      </c>
      <c r="H73" s="208" t="s">
        <v>311</v>
      </c>
      <c r="I73" s="208" t="s">
        <v>170</v>
      </c>
    </row>
    <row r="74" spans="1:9" ht="14.25" thickBot="1">
      <c r="A74" s="208" t="s">
        <v>28</v>
      </c>
      <c r="B74" s="208"/>
      <c r="C74" s="208"/>
      <c r="D74" s="208"/>
      <c r="E74" s="209">
        <f>SUM(E6:E73)</f>
        <v>68</v>
      </c>
      <c r="F74" s="210">
        <f>SUM(F6:F73)</f>
        <v>430505</v>
      </c>
      <c r="G74" s="208"/>
      <c r="H74" s="208"/>
      <c r="I74" s="208"/>
    </row>
  </sheetData>
  <sheetProtection password="C59D" sheet="1" objects="1" scenarios="1"/>
  <mergeCells count="2">
    <mergeCell ref="A1:H1"/>
    <mergeCell ref="A3:H3"/>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activeCell="H15" sqref="H15"/>
    </sheetView>
  </sheetViews>
  <sheetFormatPr defaultColWidth="9" defaultRowHeight="13.5"/>
  <cols>
    <col min="1" max="1" width="13.25" customWidth="1"/>
    <col min="2" max="2" width="22.25" customWidth="1"/>
    <col min="3" max="4" width="17.25" customWidth="1"/>
    <col min="5" max="5" width="13.25" customWidth="1"/>
  </cols>
  <sheetData>
    <row r="1" spans="1:5" ht="18.75">
      <c r="A1" s="191" t="s">
        <v>154</v>
      </c>
      <c r="B1" s="191"/>
      <c r="C1" s="191"/>
      <c r="D1" s="191"/>
      <c r="E1" s="191"/>
    </row>
    <row r="2" spans="1:5" ht="23.25" thickBot="1">
      <c r="A2" s="29" t="s">
        <v>68</v>
      </c>
    </row>
    <row r="3" spans="1:5" ht="19.5" thickBot="1">
      <c r="A3" s="211" t="s">
        <v>75</v>
      </c>
      <c r="B3" s="211" t="s">
        <v>76</v>
      </c>
      <c r="C3" s="211" t="s">
        <v>77</v>
      </c>
      <c r="D3" s="211" t="s">
        <v>78</v>
      </c>
      <c r="E3" s="211" t="s">
        <v>79</v>
      </c>
    </row>
    <row r="4" spans="1:5" ht="14.25" thickBot="1">
      <c r="A4" s="212" t="s">
        <v>316</v>
      </c>
      <c r="B4" s="213" t="s">
        <v>317</v>
      </c>
      <c r="C4" s="213" t="s">
        <v>318</v>
      </c>
      <c r="D4" s="213">
        <v>65880515</v>
      </c>
      <c r="E4" s="213"/>
    </row>
    <row r="5" spans="1:5" ht="14.25" thickBot="1">
      <c r="A5" s="213" t="s">
        <v>288</v>
      </c>
      <c r="B5" s="213" t="s">
        <v>317</v>
      </c>
      <c r="C5" s="213" t="s">
        <v>319</v>
      </c>
      <c r="D5" s="213"/>
      <c r="E5" s="213"/>
    </row>
    <row r="6" spans="1:5" ht="14.25" thickBot="1">
      <c r="A6" s="213" t="s">
        <v>320</v>
      </c>
      <c r="B6" s="213" t="s">
        <v>317</v>
      </c>
      <c r="C6" s="213" t="s">
        <v>321</v>
      </c>
      <c r="D6" s="213"/>
      <c r="E6" s="213"/>
    </row>
    <row r="7" spans="1:5" ht="14.25" thickBot="1">
      <c r="A7" s="213" t="s">
        <v>308</v>
      </c>
      <c r="B7" s="213" t="s">
        <v>317</v>
      </c>
      <c r="C7" s="213" t="s">
        <v>322</v>
      </c>
      <c r="D7" s="213"/>
      <c r="E7" s="213"/>
    </row>
    <row r="10" spans="1:5">
      <c r="A10" t="s">
        <v>323</v>
      </c>
    </row>
  </sheetData>
  <sheetProtection password="C59D" sheet="1" objects="1" scenarios="1"/>
  <mergeCells count="1">
    <mergeCell ref="A1:E1"/>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92" t="s">
        <v>80</v>
      </c>
      <c r="B1" s="192"/>
      <c r="C1" s="192"/>
    </row>
    <row r="2" spans="1:12" ht="32.25" customHeight="1">
      <c r="A2" s="193" t="s">
        <v>81</v>
      </c>
      <c r="B2" s="193"/>
      <c r="C2" s="193"/>
      <c r="D2" s="193"/>
      <c r="E2" s="193"/>
      <c r="F2" s="193"/>
      <c r="G2" s="193"/>
      <c r="H2" s="193"/>
      <c r="I2" s="193"/>
      <c r="J2" s="193"/>
      <c r="K2" s="193"/>
      <c r="L2" s="193"/>
    </row>
    <row r="4" spans="1:12" s="1" customFormat="1" ht="22.5" customHeight="1">
      <c r="A4" s="194" t="s">
        <v>82</v>
      </c>
      <c r="B4" s="194"/>
      <c r="C4" s="195"/>
      <c r="D4" s="195"/>
      <c r="E4" s="195"/>
      <c r="F4" s="8"/>
      <c r="H4" s="9"/>
      <c r="I4" s="9"/>
      <c r="J4" s="9"/>
      <c r="K4" s="196" t="s">
        <v>83</v>
      </c>
      <c r="L4" s="196"/>
    </row>
    <row r="5" spans="1:12" s="2" customFormat="1" ht="27" customHeight="1">
      <c r="A5" s="10" t="s">
        <v>84</v>
      </c>
      <c r="B5" s="10" t="s">
        <v>53</v>
      </c>
      <c r="C5" s="10" t="s">
        <v>54</v>
      </c>
      <c r="D5" s="10" t="s">
        <v>85</v>
      </c>
      <c r="E5" s="11" t="s">
        <v>86</v>
      </c>
      <c r="F5" s="10" t="s">
        <v>87</v>
      </c>
      <c r="G5" s="12" t="s">
        <v>88</v>
      </c>
      <c r="H5" s="10" t="s">
        <v>89</v>
      </c>
      <c r="I5" s="10" t="s">
        <v>90</v>
      </c>
      <c r="J5" s="10" t="s">
        <v>91</v>
      </c>
      <c r="K5" s="12" t="s">
        <v>92</v>
      </c>
      <c r="L5" s="12" t="s">
        <v>79</v>
      </c>
    </row>
    <row r="6" spans="1:12" s="1" customFormat="1" ht="15.95" customHeight="1">
      <c r="A6" s="200" t="s">
        <v>93</v>
      </c>
      <c r="B6" s="201"/>
      <c r="C6" s="202"/>
      <c r="D6" s="13" t="s">
        <v>94</v>
      </c>
      <c r="E6" s="14"/>
      <c r="F6" s="15"/>
      <c r="G6" s="16" t="s">
        <v>74</v>
      </c>
      <c r="H6" s="13" t="s">
        <v>74</v>
      </c>
      <c r="I6" s="13" t="s">
        <v>74</v>
      </c>
      <c r="J6" s="13" t="s">
        <v>74</v>
      </c>
      <c r="K6" s="16" t="s">
        <v>74</v>
      </c>
      <c r="L6" s="16"/>
    </row>
    <row r="7" spans="1:12" s="1" customFormat="1" ht="15.95" customHeight="1">
      <c r="A7" s="197" t="s">
        <v>95</v>
      </c>
      <c r="B7" s="203"/>
      <c r="C7" s="198"/>
      <c r="D7" s="17" t="s">
        <v>94</v>
      </c>
      <c r="E7" s="18"/>
      <c r="F7" s="19" t="s">
        <v>96</v>
      </c>
      <c r="G7" s="20" t="s">
        <v>74</v>
      </c>
      <c r="H7" s="21" t="s">
        <v>74</v>
      </c>
      <c r="I7" s="21" t="s">
        <v>74</v>
      </c>
      <c r="J7" s="21" t="s">
        <v>74</v>
      </c>
      <c r="K7" s="20" t="s">
        <v>74</v>
      </c>
      <c r="L7" s="20"/>
    </row>
    <row r="8" spans="1:12" s="1" customFormat="1" ht="15.95" customHeight="1">
      <c r="A8" s="21">
        <v>1</v>
      </c>
      <c r="B8" s="10" t="s">
        <v>97</v>
      </c>
      <c r="C8" s="21" t="s">
        <v>98</v>
      </c>
      <c r="D8" s="21" t="s">
        <v>99</v>
      </c>
      <c r="E8" s="22">
        <v>1000</v>
      </c>
      <c r="F8" s="15">
        <v>2.3199999999999998E-2</v>
      </c>
      <c r="G8" s="20">
        <v>42524</v>
      </c>
      <c r="H8" s="21" t="s">
        <v>100</v>
      </c>
      <c r="I8" s="21" t="s">
        <v>101</v>
      </c>
      <c r="J8" s="21" t="s">
        <v>102</v>
      </c>
      <c r="K8" s="20">
        <v>42503</v>
      </c>
      <c r="L8" s="20"/>
    </row>
    <row r="9" spans="1:12" s="1" customFormat="1" ht="15.95" customHeight="1">
      <c r="A9" s="21" t="s">
        <v>103</v>
      </c>
      <c r="B9" s="21" t="s">
        <v>103</v>
      </c>
      <c r="C9" s="21" t="s">
        <v>103</v>
      </c>
      <c r="D9" s="21"/>
      <c r="E9" s="22"/>
      <c r="F9" s="15"/>
      <c r="G9" s="20"/>
      <c r="H9" s="21"/>
      <c r="I9" s="21"/>
      <c r="J9" s="21"/>
      <c r="K9" s="20"/>
      <c r="L9" s="20"/>
    </row>
    <row r="10" spans="1:12" s="1" customFormat="1" ht="15.95" customHeight="1">
      <c r="A10" s="197" t="s">
        <v>104</v>
      </c>
      <c r="B10" s="203"/>
      <c r="C10" s="198"/>
      <c r="D10" s="17" t="s">
        <v>94</v>
      </c>
      <c r="E10" s="18"/>
      <c r="F10" s="19" t="s">
        <v>96</v>
      </c>
      <c r="G10" s="20" t="s">
        <v>74</v>
      </c>
      <c r="H10" s="21" t="s">
        <v>74</v>
      </c>
      <c r="I10" s="21" t="s">
        <v>74</v>
      </c>
      <c r="J10" s="21" t="s">
        <v>74</v>
      </c>
      <c r="K10" s="20" t="s">
        <v>74</v>
      </c>
      <c r="L10" s="20"/>
    </row>
    <row r="11" spans="1:12" s="1" customFormat="1" ht="15.95" customHeight="1">
      <c r="A11" s="21">
        <v>1</v>
      </c>
      <c r="B11" s="10" t="s">
        <v>97</v>
      </c>
      <c r="C11" s="21" t="s">
        <v>98</v>
      </c>
      <c r="D11" s="21" t="s">
        <v>99</v>
      </c>
      <c r="E11" s="22">
        <v>6000</v>
      </c>
      <c r="F11" s="15">
        <v>7.8799999999999995E-2</v>
      </c>
      <c r="G11" s="20">
        <v>39967</v>
      </c>
      <c r="H11" s="21" t="s">
        <v>105</v>
      </c>
      <c r="I11" s="21" t="s">
        <v>101</v>
      </c>
      <c r="J11" s="21" t="s">
        <v>102</v>
      </c>
      <c r="K11" s="20">
        <v>39946</v>
      </c>
      <c r="L11" s="20"/>
    </row>
    <row r="12" spans="1:12" s="1" customFormat="1" ht="15.95" customHeight="1">
      <c r="A12" s="21" t="s">
        <v>103</v>
      </c>
      <c r="B12" s="21" t="s">
        <v>103</v>
      </c>
      <c r="C12" s="21" t="s">
        <v>103</v>
      </c>
      <c r="D12" s="21"/>
      <c r="E12" s="22"/>
      <c r="F12" s="15"/>
      <c r="G12" s="20"/>
      <c r="H12" s="21"/>
      <c r="I12" s="21"/>
      <c r="J12" s="21"/>
      <c r="K12" s="20"/>
      <c r="L12" s="20"/>
    </row>
    <row r="13" spans="1:12" s="1" customFormat="1" ht="15.95" customHeight="1">
      <c r="A13" s="197" t="s">
        <v>106</v>
      </c>
      <c r="B13" s="203"/>
      <c r="C13" s="198"/>
      <c r="D13" s="21" t="s">
        <v>74</v>
      </c>
      <c r="E13" s="22"/>
      <c r="F13" s="23" t="s">
        <v>74</v>
      </c>
      <c r="G13" s="20" t="s">
        <v>74</v>
      </c>
      <c r="H13" s="21" t="s">
        <v>74</v>
      </c>
      <c r="I13" s="21" t="s">
        <v>74</v>
      </c>
      <c r="J13" s="21" t="s">
        <v>74</v>
      </c>
      <c r="K13" s="20" t="s">
        <v>74</v>
      </c>
      <c r="L13" s="20"/>
    </row>
    <row r="14" spans="1:12" s="2" customFormat="1" ht="15.95" customHeight="1">
      <c r="A14" s="10">
        <v>1</v>
      </c>
      <c r="B14" s="197" t="s">
        <v>107</v>
      </c>
      <c r="C14" s="198"/>
      <c r="D14" s="10" t="s">
        <v>108</v>
      </c>
      <c r="E14" s="24">
        <f>E15+E16+E17</f>
        <v>10000</v>
      </c>
      <c r="F14" s="15">
        <v>0.85</v>
      </c>
      <c r="G14" s="12">
        <v>40031</v>
      </c>
      <c r="H14" s="10" t="s">
        <v>109</v>
      </c>
      <c r="I14" s="21" t="s">
        <v>74</v>
      </c>
      <c r="J14" s="21" t="s">
        <v>74</v>
      </c>
      <c r="K14" s="20" t="s">
        <v>74</v>
      </c>
      <c r="L14" s="12"/>
    </row>
    <row r="15" spans="1:12" s="1" customFormat="1" ht="15.95" customHeight="1">
      <c r="A15" s="21"/>
      <c r="B15" s="21" t="s">
        <v>74</v>
      </c>
      <c r="C15" s="21" t="s">
        <v>98</v>
      </c>
      <c r="D15" s="21" t="s">
        <v>99</v>
      </c>
      <c r="E15" s="22">
        <v>2000</v>
      </c>
      <c r="F15" s="23" t="s">
        <v>74</v>
      </c>
      <c r="G15" s="20" t="s">
        <v>74</v>
      </c>
      <c r="H15" s="21" t="s">
        <v>74</v>
      </c>
      <c r="I15" s="21" t="s">
        <v>110</v>
      </c>
      <c r="J15" s="21" t="s">
        <v>111</v>
      </c>
      <c r="K15" s="20">
        <v>39909</v>
      </c>
      <c r="L15" s="20"/>
    </row>
    <row r="16" spans="1:12" s="1" customFormat="1" ht="15.95" customHeight="1">
      <c r="A16" s="21"/>
      <c r="B16" s="21" t="s">
        <v>112</v>
      </c>
      <c r="C16" s="21" t="s">
        <v>113</v>
      </c>
      <c r="D16" s="21" t="s">
        <v>114</v>
      </c>
      <c r="E16" s="22">
        <v>5000</v>
      </c>
      <c r="F16" s="23" t="s">
        <v>74</v>
      </c>
      <c r="G16" s="20" t="s">
        <v>74</v>
      </c>
      <c r="H16" s="21" t="s">
        <v>74</v>
      </c>
      <c r="I16" s="21" t="s">
        <v>110</v>
      </c>
      <c r="J16" s="21" t="s">
        <v>111</v>
      </c>
      <c r="K16" s="20">
        <v>39909</v>
      </c>
      <c r="L16" s="20"/>
    </row>
    <row r="17" spans="1:12" s="1" customFormat="1" ht="15.95" customHeight="1">
      <c r="A17" s="21"/>
      <c r="B17" s="21" t="s">
        <v>115</v>
      </c>
      <c r="C17" s="21" t="s">
        <v>116</v>
      </c>
      <c r="D17" s="21" t="s">
        <v>117</v>
      </c>
      <c r="E17" s="22">
        <v>3000</v>
      </c>
      <c r="F17" s="23" t="s">
        <v>74</v>
      </c>
      <c r="G17" s="20" t="s">
        <v>74</v>
      </c>
      <c r="H17" s="21" t="s">
        <v>74</v>
      </c>
      <c r="I17" s="21" t="s">
        <v>110</v>
      </c>
      <c r="J17" s="21" t="s">
        <v>111</v>
      </c>
      <c r="K17" s="20">
        <v>39909</v>
      </c>
      <c r="L17" s="20"/>
    </row>
    <row r="18" spans="1:12" s="2" customFormat="1" ht="15.95" customHeight="1">
      <c r="A18" s="10">
        <v>2</v>
      </c>
      <c r="B18" s="197" t="s">
        <v>118</v>
      </c>
      <c r="C18" s="198"/>
      <c r="D18" s="10" t="s">
        <v>119</v>
      </c>
      <c r="E18" s="24">
        <f>SUM(E19:E23)</f>
        <v>600</v>
      </c>
      <c r="F18" s="15">
        <v>0.7</v>
      </c>
      <c r="G18" s="12">
        <v>34794</v>
      </c>
      <c r="H18" s="10" t="s">
        <v>120</v>
      </c>
      <c r="I18" s="21" t="s">
        <v>74</v>
      </c>
      <c r="J18" s="21" t="s">
        <v>74</v>
      </c>
      <c r="K18" s="20" t="s">
        <v>74</v>
      </c>
      <c r="L18" s="12"/>
    </row>
    <row r="19" spans="1:12" s="2" customFormat="1" ht="15.95" customHeight="1">
      <c r="A19" s="10"/>
      <c r="B19" s="21" t="s">
        <v>74</v>
      </c>
      <c r="C19" s="21" t="s">
        <v>98</v>
      </c>
      <c r="D19" s="21" t="s">
        <v>99</v>
      </c>
      <c r="E19" s="22">
        <v>300</v>
      </c>
      <c r="F19" s="23" t="s">
        <v>74</v>
      </c>
      <c r="G19" s="20">
        <v>34794</v>
      </c>
      <c r="H19" s="21" t="s">
        <v>74</v>
      </c>
      <c r="I19" s="21" t="s">
        <v>110</v>
      </c>
      <c r="J19" s="21" t="s">
        <v>121</v>
      </c>
      <c r="K19" s="20">
        <v>34675</v>
      </c>
      <c r="L19" s="20"/>
    </row>
    <row r="20" spans="1:12" s="2" customFormat="1" ht="15.95" customHeight="1">
      <c r="A20" s="10"/>
      <c r="B20" s="21" t="s">
        <v>122</v>
      </c>
      <c r="C20" s="21" t="s">
        <v>123</v>
      </c>
      <c r="D20" s="21" t="s">
        <v>124</v>
      </c>
      <c r="E20" s="22">
        <v>80</v>
      </c>
      <c r="F20" s="23" t="s">
        <v>74</v>
      </c>
      <c r="G20" s="20">
        <v>34794</v>
      </c>
      <c r="H20" s="21" t="s">
        <v>74</v>
      </c>
      <c r="I20" s="21" t="s">
        <v>110</v>
      </c>
      <c r="J20" s="21" t="s">
        <v>121</v>
      </c>
      <c r="K20" s="20">
        <v>34675</v>
      </c>
      <c r="L20" s="20"/>
    </row>
    <row r="21" spans="1:12" s="2" customFormat="1" ht="15.95" customHeight="1">
      <c r="A21" s="10"/>
      <c r="B21" s="21" t="s">
        <v>125</v>
      </c>
      <c r="C21" s="21" t="s">
        <v>116</v>
      </c>
      <c r="D21" s="21" t="s">
        <v>126</v>
      </c>
      <c r="E21" s="22">
        <v>120</v>
      </c>
      <c r="F21" s="23" t="s">
        <v>74</v>
      </c>
      <c r="G21" s="20">
        <v>34794</v>
      </c>
      <c r="H21" s="21" t="s">
        <v>74</v>
      </c>
      <c r="I21" s="21" t="s">
        <v>110</v>
      </c>
      <c r="J21" s="21" t="s">
        <v>121</v>
      </c>
      <c r="K21" s="20">
        <v>34675</v>
      </c>
      <c r="L21" s="20"/>
    </row>
    <row r="22" spans="1:12" s="2" customFormat="1" ht="15.95" customHeight="1">
      <c r="A22" s="10"/>
      <c r="B22" s="21" t="s">
        <v>127</v>
      </c>
      <c r="C22" s="21" t="s">
        <v>113</v>
      </c>
      <c r="D22" s="21" t="s">
        <v>128</v>
      </c>
      <c r="E22" s="22">
        <v>35</v>
      </c>
      <c r="F22" s="23" t="s">
        <v>74</v>
      </c>
      <c r="G22" s="20">
        <v>34794</v>
      </c>
      <c r="H22" s="21" t="s">
        <v>74</v>
      </c>
      <c r="I22" s="21" t="s">
        <v>110</v>
      </c>
      <c r="J22" s="21" t="s">
        <v>121</v>
      </c>
      <c r="K22" s="20">
        <v>34675</v>
      </c>
      <c r="L22" s="20"/>
    </row>
    <row r="23" spans="1:12" s="2" customFormat="1" ht="15.95" customHeight="1">
      <c r="A23" s="10"/>
      <c r="B23" s="21" t="s">
        <v>129</v>
      </c>
      <c r="C23" s="21" t="s">
        <v>130</v>
      </c>
      <c r="D23" s="21" t="s">
        <v>124</v>
      </c>
      <c r="E23" s="22">
        <v>65</v>
      </c>
      <c r="F23" s="23" t="s">
        <v>74</v>
      </c>
      <c r="G23" s="20">
        <v>42833</v>
      </c>
      <c r="H23" s="21" t="s">
        <v>74</v>
      </c>
      <c r="I23" s="21" t="s">
        <v>101</v>
      </c>
      <c r="J23" s="21" t="s">
        <v>131</v>
      </c>
      <c r="K23" s="20">
        <v>42741</v>
      </c>
      <c r="L23" s="20" t="s">
        <v>132</v>
      </c>
    </row>
    <row r="24" spans="1:12" s="1" customFormat="1" ht="15.95" customHeight="1">
      <c r="A24" s="21" t="s">
        <v>103</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199" t="s">
        <v>133</v>
      </c>
      <c r="B26" s="199"/>
      <c r="C26" s="199"/>
      <c r="D26" s="199"/>
      <c r="E26" s="199"/>
      <c r="F26" s="199"/>
      <c r="G26" s="199"/>
      <c r="H26" s="199"/>
      <c r="I26" s="199"/>
      <c r="J26" s="199"/>
      <c r="K26" s="199"/>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26:K26"/>
    <mergeCell ref="A6:C6"/>
    <mergeCell ref="A7:C7"/>
    <mergeCell ref="A10:C10"/>
    <mergeCell ref="A13:C13"/>
    <mergeCell ref="B14:C14"/>
    <mergeCell ref="A1:C1"/>
    <mergeCell ref="A2:L2"/>
    <mergeCell ref="A4:B4"/>
    <mergeCell ref="C4:E4"/>
    <mergeCell ref="K4:L4"/>
    <mergeCell ref="B18:C18"/>
  </mergeCells>
  <phoneticPr fontId="6"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1-封面</vt:lpstr>
      <vt:lpstr>2-目录</vt:lpstr>
      <vt:lpstr>附表01-统计表</vt:lpstr>
      <vt:lpstr>附表02-内部审批表</vt:lpstr>
      <vt:lpstr>附表03-1-1处置申请表（设备＜20万）</vt:lpstr>
      <vt:lpstr>附表03-4家具</vt:lpstr>
      <vt:lpstr>附表03-5附件-明细</vt:lpstr>
      <vt:lpstr>附表03-6附件-专家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2019-07-03T13:30:48Z</cp:lastPrinted>
  <dcterms:created xsi:type="dcterms:W3CDTF">2017-06-05T03:49:00Z</dcterms:created>
  <dcterms:modified xsi:type="dcterms:W3CDTF">2020-06-12T05:16:37Z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